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Виктория\Documents\Закупки\План закупок\"/>
    </mc:Choice>
  </mc:AlternateContent>
  <xr:revisionPtr revIDLastSave="0" documentId="13_ncr:1_{14D53F82-EF0F-4479-8E96-4899701F1105}" xr6:coauthVersionLast="45" xr6:coauthVersionMax="45" xr10:uidLastSave="{00000000-0000-0000-0000-000000000000}"/>
  <bookViews>
    <workbookView xWindow="0" yWindow="930" windowWidth="28770" windowHeight="14490" xr2:uid="{00000000-000D-0000-FFFF-FFFF00000000}"/>
  </bookViews>
  <sheets>
    <sheet name="Page1" sheetId="1" r:id="rId1"/>
    <sheet name="Лист1" sheetId="2" r:id="rId2"/>
  </sheets>
  <definedNames>
    <definedName name="_xlnm._FilterDatabase" localSheetId="0" hidden="1">Page1!$A$17:$AF$63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 i="2" l="1"/>
  <c r="N22" i="2" s="1"/>
  <c r="L15" i="2"/>
  <c r="L17" i="2" s="1"/>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22" i="2"/>
  <c r="H13" i="2"/>
  <c r="D2" i="2"/>
  <c r="D3" i="2"/>
  <c r="D4" i="2"/>
  <c r="D5" i="2"/>
  <c r="D6" i="2"/>
  <c r="D7" i="2"/>
  <c r="D1" i="2"/>
</calcChain>
</file>

<file path=xl/sharedStrings.xml><?xml version="1.0" encoding="utf-8"?>
<sst xmlns="http://schemas.openxmlformats.org/spreadsheetml/2006/main" count="653" uniqueCount="166">
  <si>
    <t/>
  </si>
  <si>
    <t>Наименование заказчика:</t>
  </si>
  <si>
    <t>Адрес местонахождения заказчика:</t>
  </si>
  <si>
    <t>Телефон заказчика:</t>
  </si>
  <si>
    <t>Электронная почта заказчика:</t>
  </si>
  <si>
    <t>-</t>
  </si>
  <si>
    <t>ИНН:</t>
  </si>
  <si>
    <t>КПП:</t>
  </si>
  <si>
    <t>ОКАТО:</t>
  </si>
  <si>
    <t>Порядковый номер</t>
  </si>
  <si>
    <t>Код по ОКВЭД2</t>
  </si>
  <si>
    <t>Код по ОКПД2</t>
  </si>
  <si>
    <t>Условия договора</t>
  </si>
  <si>
    <t>Заказчик позиции плана</t>
  </si>
  <si>
    <t>Системный идентификатор (не изменять вручную!)</t>
  </si>
  <si>
    <t>Внешний ID</t>
  </si>
  <si>
    <t>Дополнительные сведения</t>
  </si>
  <si>
    <t>Код способа закупки</t>
  </si>
  <si>
    <t>Проводится среди субъектов малого и среднего предпр-ва</t>
  </si>
  <si>
    <t>Исключение в соответствии п.7 ПП РФ 1352</t>
  </si>
  <si>
    <t>Инновационная и высокотехнологичная продукция</t>
  </si>
  <si>
    <t>Обоснование внесения изменений</t>
  </si>
  <si>
    <t>Причина внесения изменений
1 - Изменение ТРУ и сроков
2 - Изменение более чем на 10% НМЦД
3 - Изменение в иных случаях</t>
  </si>
  <si>
    <t>Причина аннулирования
1 - Отказ от проведения закупки
2 - Признание торгов недействительными
3 - Торги не состоялись</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</si>
  <si>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</si>
  <si>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</si>
  <si>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</si>
  <si>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</si>
  <si>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</si>
  <si>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</si>
  <si>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Информация об объемах привлечения субъектов малого и среднего предпринимательства</t>
  </si>
  <si>
    <t>Валюта</t>
  </si>
  <si>
    <t>Курс валюты</t>
  </si>
  <si>
    <t>Дата курса</t>
  </si>
  <si>
    <t>График осуществления процедур закупки</t>
  </si>
  <si>
    <t>Способ закупки</t>
  </si>
  <si>
    <t>Закупка в электронной форме (Да/Нет)</t>
  </si>
  <si>
    <t>ИНН</t>
  </si>
  <si>
    <t>КПП</t>
  </si>
  <si>
    <t>Наименование</t>
  </si>
  <si>
    <t>Код по ОКЕИ</t>
  </si>
  <si>
    <t>Код по ОКАТО</t>
  </si>
  <si>
    <t>Планируемый период размещения извещения о закупке</t>
  </si>
  <si>
    <t>Срок исполнения договора</t>
  </si>
  <si>
    <t>23</t>
  </si>
  <si>
    <t>24</t>
  </si>
  <si>
    <t>25</t>
  </si>
  <si>
    <t>26</t>
  </si>
  <si>
    <t>27</t>
  </si>
  <si>
    <t>28</t>
  </si>
  <si>
    <t>29</t>
  </si>
  <si>
    <t>30</t>
  </si>
  <si>
    <t>31</t>
  </si>
  <si>
    <t>32</t>
  </si>
  <si>
    <t>г. Москва</t>
  </si>
  <si>
    <t>Условная единица</t>
  </si>
  <si>
    <t>Штука</t>
  </si>
  <si>
    <t>Качественное выполнение,  в установленные сроки, в соответствии с требованиями техническому заданию</t>
  </si>
  <si>
    <t>Соответствие требованиям, предъявляемым к такого рода объектам аренды; возможность использовать по функциональному назначению</t>
  </si>
  <si>
    <t>Перечень согласно техническому заданию.</t>
  </si>
  <si>
    <t>Соответствие требованиям, изложеным в Техническом задании, поставка в установленный срок</t>
  </si>
  <si>
    <t>ООО "Люкс Энерджи"</t>
  </si>
  <si>
    <t xml:space="preserve"> +7(495)6621164</t>
  </si>
  <si>
    <t>121552, Российская Федерация, г. Москва, Рублевское шоссе, дом. 101, корпус 3, кв. 11</t>
  </si>
  <si>
    <t>АО "Агрокомбинат
 "Московский"</t>
  </si>
  <si>
    <t>ООО
 "СеверныйТерминал"</t>
  </si>
  <si>
    <t>АО "ПК
 "Пушкинская площадь"</t>
  </si>
  <si>
    <t>ООО "Рябиновая"</t>
  </si>
  <si>
    <t>АО "ПромКапитал"</t>
  </si>
  <si>
    <t>ОАО "Останкинский
 молочный комбинат"</t>
  </si>
  <si>
    <t>ПАО "КМЗ"</t>
  </si>
  <si>
    <t xml:space="preserve">Аренда ЭСХ у </t>
  </si>
  <si>
    <t xml:space="preserve"> (амортизация и налог на имущество)</t>
  </si>
  <si>
    <t>17.22</t>
  </si>
  <si>
    <t>22.29.2</t>
  </si>
  <si>
    <t>32.99</t>
  </si>
  <si>
    <t>14.12</t>
  </si>
  <si>
    <t>26.20</t>
  </si>
  <si>
    <t>85.4</t>
  </si>
  <si>
    <t>85.42.19</t>
  </si>
  <si>
    <t>26.51.1</t>
  </si>
  <si>
    <t>26.51.12.190</t>
  </si>
  <si>
    <t>77.39</t>
  </si>
  <si>
    <t>77.39.19.129</t>
  </si>
  <si>
    <t>47.41</t>
  </si>
  <si>
    <t>47.41.2</t>
  </si>
  <si>
    <t>46.69.5</t>
  </si>
  <si>
    <t>46.65</t>
  </si>
  <si>
    <t>46.69</t>
  </si>
  <si>
    <t>07.2019</t>
  </si>
  <si>
    <t>Нет</t>
  </si>
  <si>
    <t>06.2019</t>
  </si>
  <si>
    <t>09.2019</t>
  </si>
  <si>
    <t>10.2019</t>
  </si>
  <si>
    <t>11.2019</t>
  </si>
  <si>
    <t>12.2019</t>
  </si>
  <si>
    <t>33.14</t>
  </si>
  <si>
    <t>Открытый запрос предложений</t>
  </si>
  <si>
    <t>Перечень согласно утвержденных норм.</t>
  </si>
  <si>
    <t>ПЛАН ЗАКУПОК ТОВАРОВ, РАБОТ, УСЛУГ №00001</t>
  </si>
  <si>
    <t>46.69.15</t>
  </si>
  <si>
    <t>22.29.25</t>
  </si>
  <si>
    <t>Закупка у единственного поставщика (подрядчика, исполнителя)</t>
  </si>
  <si>
    <t>Запрос предложений в электронной форме</t>
  </si>
  <si>
    <t>Да</t>
  </si>
  <si>
    <t>03.2020</t>
  </si>
  <si>
    <t>02.2020</t>
  </si>
  <si>
    <t>05.2019</t>
  </si>
  <si>
    <t>с 01.01.2019 по 31.12.2019</t>
  </si>
  <si>
    <t>Российский рубль</t>
  </si>
  <si>
    <t>Невозможно определить количество(объем)</t>
  </si>
  <si>
    <t>Планово-предупредительный ремонт электрооборудования ячеек КСО-10кВ с ВВ-10кВ РТП-92</t>
  </si>
  <si>
    <t>Планово-предупредительный ремонт электрооборудования ячеек КСО-10кВ с ВВ-10кВ РТП-91</t>
  </si>
  <si>
    <t>Планово-предупредительный ремонт электрооборудования ячеек КСО-10кВ с ВВ-10кВ РТП-89</t>
  </si>
  <si>
    <t>Планово-предупредительный ремонт электрооборудования ячеек КСО-10кВ с ВВ-10кВ ТП-9101</t>
  </si>
  <si>
    <t>Планово-предупредительный ремонт электрооборудования ячеек КСО-10кВ с ВВ-10кВ РУ-Энергостанции</t>
  </si>
  <si>
    <t>Текущий ремонт силового трансформатора 10кВ в ТП-1 Тр-1 (ТМ 1000кВА)</t>
  </si>
  <si>
    <t>Текущий ремонт силового трансформатора 10кВ в ТП-3 Тр-1 (ТМ 1000кВА)</t>
  </si>
  <si>
    <t>Текущий ремонт силового трансформатора 10кВ в ТП-4 Тр-1 (ТМ 1000кВА)</t>
  </si>
  <si>
    <t>Текущий ремонт силового трансформатора 10кВ в ТП-5 Тр-А (ТМ 1000кВА)</t>
  </si>
  <si>
    <t>Текущий ремонт силового трансформатора 10кВ в ТП-5 Тр-Б (ТМ 1000кВА)</t>
  </si>
  <si>
    <t>Текущий ремонт силового трансформатора 10кВ в ТП-6 Тр-Б (ТМ 400кВА)</t>
  </si>
  <si>
    <t>Планово-предупредительный ремонт силовых трансформаторов  Тр-1, Тр-2 на ТП-6101, Тр-1, Тр-2, Тр-3, Тр-4 в РТП-91</t>
  </si>
  <si>
    <t>Планово-предупредительный ремонт силовых трансформаторов Тр-1,Тр-2,Тр-3,Тр-4 в РТП-89, Тр-1,Тр-2,Тр-3,Тр-4 в ТП-8901</t>
  </si>
  <si>
    <t>Планово-предупредительный ремонт силовых трансформаторов Тр-1, Тр-2, Тр-3, Тр-4 в ТП-9101</t>
  </si>
  <si>
    <t>Планово-предупредительный ремонт силовых трансформаторов Тр-1, Тр-2 РТП-92, Тр-1, Тр-2 энергостанции</t>
  </si>
  <si>
    <t>Планово-предупредительный ремонт и эксплуатационные испытания КЛ-10кВ: яч.№2 РТП-91 до Ввод с РТП-89; яч.№4 РТП-91 до Ввод ТП-9101; яч.№7 РТП-91 до КРУН-87(Ф56); яч.№8 РТП-91 до ТП-81(Ф8);  яч.№9 РТП-91 до РТП-89; яч.№11 РТП-91 до ТП-9101</t>
  </si>
  <si>
    <t>Планово-предупредительный ремонт и эксплуатационные испытания КЛ-10кВ: яч.№14 РТП-89 до Ввод с РТП-92(яч.7); яч.№17 РТП-89 до Ввод с ТП-8901; яч.№1 ТП-6101 до Ввод с РТП-61; КРУН-87; яч.№9 РТП-92 до Ввод от РТП-55</t>
  </si>
  <si>
    <t>Планово-предупредительный ремонт и эксплуатационные испытания КЛ-10кВ: от РТП-55 до энергостанции яч.№1; РТП-61 до энергостанции яч.№15</t>
  </si>
  <si>
    <t>Поставка средств защиты для распределительных устройств напряжением выше 1000 В и трансформаторных подстанции</t>
  </si>
  <si>
    <t>Поставка средств защиты для электротехнических участков</t>
  </si>
  <si>
    <t>Поставка инструментов и приспособлений</t>
  </si>
  <si>
    <t>Поставка электронно-вычислительного оборудования и оргтехники</t>
  </si>
  <si>
    <t>Поставка мебели</t>
  </si>
  <si>
    <t>Поставка хозяйственных товаров</t>
  </si>
  <si>
    <t>Поставка материалов на проведение ремонта силовых трансформаторов</t>
  </si>
  <si>
    <t>Поставка материалов на проведение ремонта электрооборудования</t>
  </si>
  <si>
    <t>Поставка материалов для обслуживания трансформаторных подстанций</t>
  </si>
  <si>
    <t>Поставка канцелярских товаров</t>
  </si>
  <si>
    <t>Планово-предупредительный ремонт электрооборудования ячеек КСО-10кВ с ВВ-10кВ РП-17128</t>
  </si>
  <si>
    <t>Планово-предупредительный ремонт электрооборудования ячеек КСО-10кВ КРУЭ-10кВ КТП-1; КТП-2</t>
  </si>
  <si>
    <t>Планово-предупредительный ремонт электрооборудования ячеек КСО-10кВ КРУЭ-10кВ КТП-3; КТП-4</t>
  </si>
  <si>
    <t>Планово-предупредительный ремонт электрооборудования ячеек КСО-10кВ с МВ-10кВ РП-17128</t>
  </si>
  <si>
    <t>Планово-предупредительный ремонт электрооборудования ячеек КСО-10кВ с МВ-10кВ РП-12123 секция 2</t>
  </si>
  <si>
    <t>Планово-предупредительный ремонт силовых трансформаторов Тр-1, Тр-2 КТП-2; Тр-1, Тр-2 КТП-3; Тр-1, Тр-2 КТП-5</t>
  </si>
  <si>
    <t>Планово-предупредительный ремонт силовых трансформаторов Тр-1 , Тр-2 КТП-1; Тр-1 , Тр-2 КТП-2; Тр-1, Тр-2 КТП-3</t>
  </si>
  <si>
    <t>Планово-предупредительный ремонт силовых трансформаторов Тр-1 , Тр-2 КТП-1; Тр-1 , Тр-2 КТП-2; Тр-1 КТП-3</t>
  </si>
  <si>
    <t>Планово-предупредительный ремонт силовых трансформаторов Тр-1 КТП-4; Тр-1, Тр-2 КТП-5; Тр-1 ТП-15; Тр-1 ТП-16</t>
  </si>
  <si>
    <t>Планово-предупредительный ремонт и эксплуатационные испытания КЛ-10кВ от  РП-17128 до КТП-1, КТП-2, КТП-3, КТП-5</t>
  </si>
  <si>
    <t>Планово-предупредительный ремонт и эксплуатационные испытания КЛ-10кВ от РП-17128 до КТП-4, РУ-3, РП-11189, ТП-15, ТП-16</t>
  </si>
  <si>
    <t>Поставка офисного приложения Microsoft Office 2019 для дома и бизнеса, пакет офисных программ</t>
  </si>
  <si>
    <t>Услуги по обучению и повышению квалификации сотрудников</t>
  </si>
  <si>
    <t>Поставка специальной одежды, специальной обуви и других средств индивидуальной защиты</t>
  </si>
  <si>
    <t>Аренда производственных помещений</t>
  </si>
  <si>
    <t>Лицензия</t>
  </si>
  <si>
    <t>Соответствие требованиям ТЗ</t>
  </si>
  <si>
    <t>Согласно перечня комплектования.</t>
  </si>
  <si>
    <t>Соответствие утвержденных норм.</t>
  </si>
  <si>
    <t>Совокупный годовой объем планируемых закупок товаров (работ, услуг) в соответствии с планом закупки составляет 21958414.64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</si>
  <si>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</si>
  <si>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0 рублей (0 %)</t>
  </si>
  <si>
    <t>Совокупный годовой объем договоров, заключенных по результатам закупки товаров, работ, услуг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</si>
  <si>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</si>
  <si>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</si>
  <si>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0  рублей (доля: 0 %, увеличение: 0 %)</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</si>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</sst>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8"/>
      <color rgb="FF000000"/>
      <name val="Tahoma"/>
    </font>
    <font>
      <b/>
      <sz val="14"/>
      <color rgb="FF000000"/>
      <name val="Arial"/>
      <family val="2"/>
      <charset val="204"/>
    </font>
    <font>
      <sz val="10"/>
      <color rgb="FF000000"/>
      <name val="Arial"/>
      <family val="2"/>
      <charset val="204"/>
    </font>
    <font>
      <b/>
      <sz val="10"/>
      <color rgb="FF000000"/>
      <name val="Arial"/>
      <family val="2"/>
      <charset val="204"/>
    </font>
    <font>
      <b/>
      <sz val="10"/>
      <color rgb="FF000000"/>
      <name val="Arial"/>
      <family val="2"/>
      <charset val="204"/>
    </font>
    <font>
      <sz val="10"/>
      <color rgb="FF000000"/>
      <name val="Arial"/>
      <family val="2"/>
      <charset val="204"/>
    </font>
    <font>
      <sz val="10"/>
      <color rgb="FF000000"/>
      <name val="Arial"/>
      <family val="2"/>
      <charset val="204"/>
    </font>
    <font>
      <sz val="8"/>
      <color rgb="FF000000"/>
      <name val="Tahoma"/>
      <family val="2"/>
      <charset val="204"/>
    </font>
    <font>
      <sz val="10"/>
      <name val="Arial Cyr"/>
      <charset val="204"/>
    </font>
    <font>
      <sz val="12"/>
      <color rgb="FF000000"/>
      <name val="Arial"/>
      <family val="2"/>
      <charset val="204"/>
    </font>
    <font>
      <b/>
      <sz val="12"/>
      <color rgb="FF000000"/>
      <name val="Arial"/>
      <family val="2"/>
      <charset val="204"/>
    </font>
    <font>
      <sz val="9"/>
      <color rgb="FF000000"/>
      <name val="Arial"/>
      <family val="2"/>
      <charset val="204"/>
    </font>
  </fonts>
  <fills count="11">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s>
  <borders count="1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8" fillId="0" borderId="3"/>
  </cellStyleXfs>
  <cellXfs count="54">
    <xf numFmtId="0" fontId="0" fillId="2" borderId="0" xfId="0" applyFill="1" applyAlignment="1">
      <alignment horizontal="left" vertical="top" wrapText="1"/>
    </xf>
    <xf numFmtId="0" fontId="2" fillId="4" borderId="2" xfId="0" applyFont="1" applyFill="1" applyBorder="1" applyAlignment="1">
      <alignment horizontal="left" vertical="top" wrapText="1"/>
    </xf>
    <xf numFmtId="0" fontId="4" fillId="6" borderId="4" xfId="0" applyFont="1" applyFill="1" applyBorder="1" applyAlignment="1">
      <alignment horizontal="center" vertical="center" wrapText="1"/>
    </xf>
    <xf numFmtId="0" fontId="0" fillId="0" borderId="0" xfId="0" applyFill="1" applyAlignment="1">
      <alignment horizontal="left" vertical="top" wrapText="1"/>
    </xf>
    <xf numFmtId="0" fontId="7" fillId="0" borderId="0" xfId="0" applyFont="1" applyFill="1" applyAlignment="1">
      <alignment horizontal="left" vertical="top" wrapText="1"/>
    </xf>
    <xf numFmtId="49" fontId="0" fillId="2" borderId="0" xfId="0" applyNumberFormat="1" applyFill="1" applyAlignment="1">
      <alignment horizontal="left" vertical="top" wrapText="1"/>
    </xf>
    <xf numFmtId="49" fontId="4" fillId="6" borderId="4"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9" borderId="7" xfId="0" applyFont="1" applyFill="1" applyBorder="1" applyAlignment="1">
      <alignment horizontal="center" vertical="center" wrapText="1"/>
    </xf>
    <xf numFmtId="0" fontId="2" fillId="9" borderId="7" xfId="0" applyFont="1" applyFill="1" applyBorder="1" applyAlignment="1">
      <alignment horizontal="left" vertical="center" wrapText="1"/>
    </xf>
    <xf numFmtId="0" fontId="4" fillId="6" borderId="4" xfId="0" applyFont="1" applyFill="1" applyBorder="1" applyAlignment="1">
      <alignment horizontal="center" vertical="center" wrapText="1"/>
    </xf>
    <xf numFmtId="49" fontId="4" fillId="6" borderId="4" xfId="0" applyNumberFormat="1" applyFont="1" applyFill="1" applyBorder="1" applyAlignment="1">
      <alignment horizontal="center" vertical="center" wrapText="1"/>
    </xf>
    <xf numFmtId="0" fontId="2" fillId="4"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10" fillId="5" borderId="3" xfId="0" applyFont="1" applyFill="1" applyBorder="1" applyAlignment="1">
      <alignment horizontal="left" vertical="top" wrapText="1"/>
    </xf>
    <xf numFmtId="0" fontId="3" fillId="5" borderId="3" xfId="0" applyFont="1" applyFill="1" applyBorder="1" applyAlignment="1">
      <alignment horizontal="left" vertical="top" wrapText="1"/>
    </xf>
    <xf numFmtId="0" fontId="1" fillId="3" borderId="1" xfId="0" applyFont="1" applyFill="1" applyBorder="1" applyAlignment="1">
      <alignment horizontal="center" vertical="top" wrapText="1"/>
    </xf>
    <xf numFmtId="4" fontId="3" fillId="5" borderId="3" xfId="0" applyNumberFormat="1" applyFont="1" applyFill="1" applyBorder="1" applyAlignment="1">
      <alignment horizontal="left" vertical="top" wrapText="1"/>
    </xf>
    <xf numFmtId="0" fontId="2" fillId="0" borderId="7" xfId="0" applyFont="1" applyFill="1" applyBorder="1" applyAlignment="1">
      <alignment horizontal="left" vertical="center" wrapText="1"/>
    </xf>
    <xf numFmtId="0" fontId="2" fillId="9" borderId="9" xfId="0" applyFont="1" applyFill="1" applyBorder="1" applyAlignment="1">
      <alignment horizontal="left" vertical="center" wrapText="1"/>
    </xf>
    <xf numFmtId="0" fontId="2"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5" xfId="0" applyFont="1" applyFill="1" applyBorder="1" applyAlignment="1">
      <alignment horizontal="left" vertical="center" wrapText="1"/>
    </xf>
    <xf numFmtId="0" fontId="2" fillId="9" borderId="6" xfId="0" applyFont="1" applyFill="1" applyBorder="1" applyAlignment="1">
      <alignment horizontal="left" vertical="center" wrapText="1"/>
    </xf>
    <xf numFmtId="4" fontId="2" fillId="9" borderId="5" xfId="0" applyNumberFormat="1" applyFont="1" applyFill="1" applyBorder="1" applyAlignment="1">
      <alignment horizontal="right" vertical="center" wrapText="1"/>
    </xf>
    <xf numFmtId="0" fontId="2" fillId="9" borderId="5" xfId="0" applyFont="1" applyFill="1" applyBorder="1" applyAlignment="1">
      <alignment vertical="center" wrapText="1"/>
    </xf>
    <xf numFmtId="17" fontId="2" fillId="9" borderId="6" xfId="0" applyNumberFormat="1" applyFont="1" applyFill="1" applyBorder="1" applyAlignment="1">
      <alignment horizontal="left" vertical="center" wrapText="1"/>
    </xf>
    <xf numFmtId="0" fontId="2" fillId="9" borderId="5" xfId="0" applyFont="1" applyFill="1" applyBorder="1" applyAlignment="1">
      <alignment horizontal="center" vertical="center" wrapText="1"/>
    </xf>
    <xf numFmtId="0" fontId="0" fillId="2" borderId="0" xfId="0" applyFill="1" applyAlignment="1">
      <alignment horizontal="left" vertical="center" wrapText="1"/>
    </xf>
    <xf numFmtId="0" fontId="5" fillId="7" borderId="7" xfId="0" applyFont="1" applyFill="1" applyBorder="1" applyAlignment="1">
      <alignment horizontal="left" vertical="center" wrapText="1"/>
    </xf>
    <xf numFmtId="4" fontId="2" fillId="9" borderId="7" xfId="0" applyNumberFormat="1" applyFont="1" applyFill="1" applyBorder="1" applyAlignment="1">
      <alignment horizontal="right" vertical="center" wrapText="1"/>
    </xf>
    <xf numFmtId="0" fontId="2" fillId="9" borderId="8" xfId="0" applyFont="1" applyFill="1" applyBorder="1" applyAlignment="1">
      <alignment horizontal="left" vertical="center" wrapText="1"/>
    </xf>
    <xf numFmtId="17" fontId="2" fillId="9" borderId="7" xfId="0" applyNumberFormat="1" applyFont="1" applyFill="1" applyBorder="1" applyAlignment="1">
      <alignment horizontal="left" vertical="center" wrapText="1"/>
    </xf>
    <xf numFmtId="0" fontId="2" fillId="9" borderId="7" xfId="0" applyFont="1" applyFill="1" applyBorder="1" applyAlignment="1">
      <alignment horizontal="center" vertical="center" wrapText="1"/>
    </xf>
    <xf numFmtId="0" fontId="0" fillId="9" borderId="0" xfId="0" applyFill="1" applyAlignment="1">
      <alignment horizontal="left" vertical="center" wrapText="1"/>
    </xf>
    <xf numFmtId="49" fontId="11" fillId="7" borderId="7" xfId="0" applyNumberFormat="1" applyFont="1" applyFill="1" applyBorder="1" applyAlignment="1">
      <alignment horizontal="left" vertical="center" wrapText="1"/>
    </xf>
    <xf numFmtId="0" fontId="2" fillId="7" borderId="7" xfId="0" applyFont="1" applyFill="1" applyBorder="1" applyAlignment="1">
      <alignment horizontal="left" vertical="center" wrapText="1"/>
    </xf>
    <xf numFmtId="0" fontId="6" fillId="8" borderId="7" xfId="0" applyFont="1" applyFill="1" applyBorder="1" applyAlignment="1">
      <alignment horizontal="left" vertical="center" wrapText="1"/>
    </xf>
    <xf numFmtId="4" fontId="5" fillId="7" borderId="7" xfId="0" applyNumberFormat="1" applyFont="1" applyFill="1" applyBorder="1" applyAlignment="1">
      <alignment horizontal="right" vertical="center" wrapText="1"/>
    </xf>
    <xf numFmtId="49" fontId="2" fillId="8" borderId="7" xfId="0" applyNumberFormat="1" applyFont="1" applyFill="1" applyBorder="1" applyAlignment="1">
      <alignment horizontal="left" vertical="center" wrapText="1"/>
    </xf>
    <xf numFmtId="0" fontId="2" fillId="7" borderId="7" xfId="0" applyFont="1" applyFill="1" applyBorder="1" applyAlignment="1">
      <alignment horizontal="center" vertical="center" wrapText="1"/>
    </xf>
    <xf numFmtId="0" fontId="2" fillId="10" borderId="7" xfId="0" applyFont="1" applyFill="1" applyBorder="1" applyAlignment="1">
      <alignment horizontal="left" vertical="center" wrapText="1"/>
    </xf>
    <xf numFmtId="0" fontId="6" fillId="8" borderId="6" xfId="0" applyFont="1" applyFill="1" applyBorder="1" applyAlignment="1">
      <alignment horizontal="left" vertical="center" wrapText="1"/>
    </xf>
    <xf numFmtId="49" fontId="2" fillId="8" borderId="6" xfId="0" applyNumberFormat="1" applyFont="1" applyFill="1" applyBorder="1" applyAlignment="1">
      <alignment horizontal="left" vertical="center" wrapText="1"/>
    </xf>
    <xf numFmtId="0" fontId="2" fillId="7" borderId="5" xfId="0" applyFont="1" applyFill="1" applyBorder="1" applyAlignment="1">
      <alignment horizontal="center" vertical="center" wrapText="1"/>
    </xf>
    <xf numFmtId="0" fontId="2" fillId="7" borderId="5" xfId="0" applyFont="1" applyFill="1" applyBorder="1" applyAlignment="1">
      <alignment horizontal="left" vertical="center" wrapText="1"/>
    </xf>
    <xf numFmtId="0" fontId="5" fillId="7" borderId="5" xfId="0" applyNumberFormat="1" applyFont="1" applyFill="1" applyBorder="1" applyAlignment="1">
      <alignment horizontal="left" vertical="center" wrapText="1"/>
    </xf>
    <xf numFmtId="0" fontId="2" fillId="0" borderId="9" xfId="0" applyFont="1" applyFill="1" applyBorder="1" applyAlignment="1">
      <alignment horizontal="left" vertical="center" wrapText="1"/>
    </xf>
    <xf numFmtId="0" fontId="9" fillId="4" borderId="3" xfId="0" applyFont="1" applyFill="1" applyBorder="1" applyAlignment="1">
      <alignment horizontal="left" vertical="top"/>
    </xf>
    <xf numFmtId="0" fontId="10" fillId="5" borderId="3" xfId="0" applyFont="1" applyFill="1" applyBorder="1" applyAlignment="1">
      <alignment horizontal="left" vertical="top"/>
    </xf>
    <xf numFmtId="0" fontId="0" fillId="2" borderId="0" xfId="0" applyFill="1" applyAlignment="1">
      <alignment horizontal="left" vertical="top"/>
    </xf>
    <xf numFmtId="0" fontId="2" fillId="4" borderId="3" xfId="0" applyFont="1" applyFill="1" applyBorder="1" applyAlignment="1">
      <alignment horizontal="left" vertical="top"/>
    </xf>
    <xf numFmtId="0" fontId="3" fillId="5" borderId="3" xfId="0" applyFont="1" applyFill="1" applyBorder="1" applyAlignment="1">
      <alignment horizontal="left" vertical="top"/>
    </xf>
  </cellXfs>
  <cellStyles count="2">
    <cellStyle name="Обычный" xfId="0" builtinId="0"/>
    <cellStyle name="Обычный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4"/>
  <sheetViews>
    <sheetView tabSelected="1" zoomScale="80" zoomScaleNormal="80" workbookViewId="0">
      <selection activeCell="E56" sqref="E56"/>
    </sheetView>
  </sheetViews>
  <sheetFormatPr defaultRowHeight="10.5" x14ac:dyDescent="0.15"/>
  <cols>
    <col min="1" max="1" width="17.33203125" customWidth="1"/>
    <col min="2" max="2" width="12" style="5" customWidth="1"/>
    <col min="3" max="3" width="16.83203125" style="5" customWidth="1"/>
    <col min="4" max="4" width="90.6640625" customWidth="1"/>
    <col min="5" max="5" width="73.83203125" customWidth="1"/>
    <col min="6" max="6" width="14" customWidth="1"/>
    <col min="7" max="7" width="26" customWidth="1"/>
    <col min="8" max="8" width="9.6640625" customWidth="1"/>
    <col min="9" max="9" width="16.5" customWidth="1"/>
    <col min="10" max="10" width="18.33203125" customWidth="1"/>
    <col min="11" max="11" width="21" customWidth="1"/>
    <col min="12" max="12" width="0.1640625" customWidth="1"/>
    <col min="13" max="13" width="18" customWidth="1"/>
    <col min="14" max="14" width="21" hidden="1" customWidth="1"/>
    <col min="15" max="15" width="14.5" hidden="1" customWidth="1"/>
    <col min="16" max="16" width="24" customWidth="1"/>
    <col min="17" max="17" width="22.5" customWidth="1"/>
    <col min="18" max="18" width="59.1640625" customWidth="1"/>
    <col min="19" max="19" width="16.5" customWidth="1"/>
    <col min="20" max="20" width="17.6640625" customWidth="1"/>
    <col min="21" max="21" width="16.1640625" customWidth="1"/>
    <col min="22" max="22" width="31.33203125" customWidth="1"/>
    <col min="23" max="23" width="19.5" hidden="1" customWidth="1"/>
    <col min="24" max="24" width="0.1640625" hidden="1" customWidth="1"/>
    <col min="25" max="25" width="41.83203125" hidden="1" customWidth="1"/>
    <col min="26" max="26" width="0.1640625" hidden="1" customWidth="1"/>
    <col min="27" max="28" width="15" hidden="1" customWidth="1"/>
    <col min="29" max="29" width="25.5" hidden="1" customWidth="1"/>
    <col min="30" max="30" width="37.5" hidden="1" customWidth="1"/>
    <col min="31" max="31" width="0.1640625" hidden="1" customWidth="1"/>
    <col min="32" max="32" width="0.33203125" hidden="1" customWidth="1"/>
  </cols>
  <sheetData>
    <row r="1" spans="1:32" ht="20.65" customHeight="1" x14ac:dyDescent="0.15">
      <c r="A1" s="16" t="s">
        <v>0</v>
      </c>
      <c r="B1" s="16"/>
      <c r="C1" s="16"/>
      <c r="D1" s="16"/>
      <c r="E1" s="16"/>
      <c r="F1" s="16"/>
      <c r="G1" s="16"/>
      <c r="H1" s="16"/>
      <c r="I1" s="16"/>
      <c r="J1" s="16"/>
      <c r="K1" s="16"/>
      <c r="L1" s="16"/>
    </row>
    <row r="2" spans="1:32" ht="20.65" customHeight="1" x14ac:dyDescent="0.15">
      <c r="A2" s="16" t="s">
        <v>99</v>
      </c>
      <c r="B2" s="16"/>
      <c r="C2" s="16"/>
      <c r="D2" s="16"/>
      <c r="E2" s="16"/>
      <c r="F2" s="16"/>
      <c r="G2" s="16"/>
      <c r="H2" s="16"/>
      <c r="I2" s="16"/>
      <c r="J2" s="16"/>
      <c r="K2" s="16"/>
      <c r="L2" s="16"/>
      <c r="M2" s="16"/>
      <c r="N2" s="16"/>
      <c r="O2" s="16"/>
      <c r="P2" s="16"/>
      <c r="Q2" s="16"/>
      <c r="R2" s="16"/>
      <c r="S2" s="16"/>
      <c r="T2" s="16"/>
    </row>
    <row r="3" spans="1:32" ht="17.649999999999999" customHeight="1" x14ac:dyDescent="0.15">
      <c r="A3" s="16" t="s">
        <v>108</v>
      </c>
      <c r="B3" s="16"/>
      <c r="C3" s="16"/>
      <c r="D3" s="16"/>
      <c r="E3" s="16"/>
      <c r="F3" s="16"/>
      <c r="G3" s="16"/>
      <c r="H3" s="16"/>
      <c r="I3" s="16"/>
      <c r="J3" s="16"/>
      <c r="K3" s="16"/>
      <c r="L3" s="16"/>
      <c r="M3" s="16"/>
      <c r="N3" s="16"/>
      <c r="O3" s="16"/>
      <c r="P3" s="16"/>
      <c r="Q3" s="16"/>
      <c r="R3" s="16"/>
      <c r="S3" s="16"/>
      <c r="T3" s="16"/>
    </row>
    <row r="4" spans="1:32" ht="9.75" customHeight="1" x14ac:dyDescent="0.15">
      <c r="A4" s="16"/>
      <c r="B4" s="16"/>
      <c r="C4" s="16"/>
      <c r="D4" s="16"/>
      <c r="E4" s="16"/>
      <c r="F4" s="16"/>
      <c r="G4" s="16"/>
      <c r="H4" s="16"/>
      <c r="I4" s="16"/>
      <c r="J4" s="16"/>
      <c r="K4" s="16"/>
      <c r="L4" s="16"/>
      <c r="M4" s="16"/>
      <c r="N4" s="16"/>
      <c r="O4" s="16"/>
      <c r="P4" s="16"/>
      <c r="Q4" s="16"/>
      <c r="R4" s="16"/>
      <c r="S4" s="16"/>
      <c r="T4" s="16"/>
    </row>
    <row r="5" spans="1:32" ht="13.7" customHeight="1" x14ac:dyDescent="0.15">
      <c r="A5" s="13" t="s">
        <v>1</v>
      </c>
      <c r="B5" s="13"/>
      <c r="C5" s="13"/>
      <c r="D5" s="14" t="s">
        <v>61</v>
      </c>
      <c r="E5" s="14"/>
      <c r="F5" s="14"/>
      <c r="G5" s="14"/>
      <c r="J5" s="12"/>
      <c r="K5" s="12"/>
      <c r="L5" s="12"/>
      <c r="M5" s="12"/>
      <c r="N5" s="12"/>
      <c r="O5" s="17"/>
      <c r="P5" s="17"/>
      <c r="Q5" s="12"/>
      <c r="R5" s="12"/>
      <c r="S5" s="15"/>
      <c r="T5" s="15"/>
    </row>
    <row r="6" spans="1:32" ht="13.7" customHeight="1" x14ac:dyDescent="0.15">
      <c r="A6" s="13" t="s">
        <v>2</v>
      </c>
      <c r="B6" s="13"/>
      <c r="C6" s="13"/>
      <c r="D6" s="14" t="s">
        <v>63</v>
      </c>
      <c r="E6" s="14"/>
      <c r="F6" s="14"/>
      <c r="G6" s="14"/>
      <c r="J6" s="12"/>
      <c r="K6" s="12"/>
      <c r="L6" s="12"/>
      <c r="M6" s="12"/>
      <c r="N6" s="12"/>
      <c r="O6" s="15"/>
      <c r="P6" s="15"/>
      <c r="Q6" s="12"/>
      <c r="R6" s="12"/>
      <c r="S6" s="15"/>
      <c r="T6" s="15"/>
    </row>
    <row r="7" spans="1:32" ht="13.7" customHeight="1" x14ac:dyDescent="0.15">
      <c r="A7" s="13" t="s">
        <v>3</v>
      </c>
      <c r="B7" s="13"/>
      <c r="C7" s="13"/>
      <c r="D7" s="14" t="s">
        <v>62</v>
      </c>
      <c r="E7" s="14"/>
      <c r="F7" s="14"/>
      <c r="G7" s="14"/>
      <c r="J7" s="12"/>
      <c r="K7" s="12"/>
      <c r="L7" s="12"/>
      <c r="M7" s="12"/>
      <c r="N7" s="12"/>
      <c r="O7" s="15"/>
      <c r="P7" s="15"/>
      <c r="Q7" s="12"/>
      <c r="R7" s="12"/>
      <c r="S7" s="15"/>
      <c r="T7" s="15"/>
    </row>
    <row r="8" spans="1:32" ht="13.7" customHeight="1" x14ac:dyDescent="0.15">
      <c r="A8" s="13" t="s">
        <v>4</v>
      </c>
      <c r="B8" s="13"/>
      <c r="C8" s="13"/>
      <c r="D8" s="14" t="s">
        <v>5</v>
      </c>
      <c r="E8" s="14"/>
      <c r="F8" s="14"/>
      <c r="G8" s="14"/>
      <c r="J8" s="12"/>
      <c r="K8" s="12"/>
      <c r="L8" s="12"/>
      <c r="M8" s="12"/>
      <c r="N8" s="12"/>
      <c r="O8" s="15"/>
      <c r="P8" s="15"/>
      <c r="Q8" s="12"/>
      <c r="R8" s="12"/>
      <c r="S8" s="15"/>
      <c r="T8" s="15"/>
      <c r="U8" s="12"/>
      <c r="V8" s="12"/>
      <c r="W8" s="15"/>
      <c r="X8" s="15"/>
      <c r="Y8" s="1"/>
      <c r="Z8" s="15"/>
      <c r="AA8" s="15"/>
      <c r="AB8" s="15"/>
    </row>
    <row r="9" spans="1:32" ht="13.7" customHeight="1" x14ac:dyDescent="0.15">
      <c r="A9" s="13" t="s">
        <v>6</v>
      </c>
      <c r="B9" s="13"/>
      <c r="C9" s="13"/>
      <c r="D9" s="14">
        <v>7731395702</v>
      </c>
      <c r="E9" s="14"/>
      <c r="F9" s="14"/>
      <c r="G9" s="14"/>
      <c r="J9" s="12"/>
      <c r="K9" s="12"/>
      <c r="L9" s="12"/>
      <c r="M9" s="12"/>
      <c r="N9" s="12"/>
      <c r="O9" s="15"/>
      <c r="P9" s="15"/>
      <c r="Q9" s="12"/>
      <c r="R9" s="12"/>
      <c r="S9" s="15"/>
      <c r="T9" s="15"/>
      <c r="U9" s="12"/>
      <c r="V9" s="12"/>
      <c r="W9" s="15"/>
      <c r="X9" s="15"/>
      <c r="Y9" s="1"/>
      <c r="Z9" s="15"/>
      <c r="AA9" s="15"/>
      <c r="AB9" s="15"/>
    </row>
    <row r="10" spans="1:32" ht="13.7" customHeight="1" x14ac:dyDescent="0.15">
      <c r="A10" s="13" t="s">
        <v>7</v>
      </c>
      <c r="B10" s="13"/>
      <c r="C10" s="13"/>
      <c r="D10" s="14">
        <v>773101001</v>
      </c>
      <c r="E10" s="14"/>
      <c r="F10" s="14"/>
      <c r="G10" s="14"/>
      <c r="J10" s="12"/>
      <c r="K10" s="12"/>
      <c r="L10" s="12"/>
      <c r="M10" s="12"/>
      <c r="N10" s="12"/>
      <c r="O10" s="15"/>
      <c r="P10" s="15"/>
    </row>
    <row r="11" spans="1:32" ht="13.7" customHeight="1" x14ac:dyDescent="0.15">
      <c r="A11" s="13" t="s">
        <v>8</v>
      </c>
      <c r="B11" s="13"/>
      <c r="C11" s="13"/>
      <c r="D11" s="14">
        <v>45268562000</v>
      </c>
      <c r="E11" s="14"/>
      <c r="F11" s="14"/>
      <c r="G11" s="14"/>
      <c r="J11" s="12"/>
      <c r="K11" s="12"/>
      <c r="L11" s="12"/>
      <c r="M11" s="12"/>
      <c r="N11" s="12"/>
      <c r="O11" s="15"/>
      <c r="P11" s="15"/>
    </row>
    <row r="13" spans="1:32" ht="13.7" customHeight="1" x14ac:dyDescent="0.15">
      <c r="A13" s="10" t="s">
        <v>9</v>
      </c>
      <c r="B13" s="11" t="s">
        <v>10</v>
      </c>
      <c r="C13" s="11" t="s">
        <v>11</v>
      </c>
      <c r="D13" s="10" t="s">
        <v>12</v>
      </c>
      <c r="E13" s="10"/>
      <c r="F13" s="10"/>
      <c r="G13" s="10"/>
      <c r="H13" s="10"/>
      <c r="I13" s="10"/>
      <c r="J13" s="10"/>
      <c r="K13" s="10"/>
      <c r="L13" s="10"/>
      <c r="M13" s="10"/>
      <c r="N13" s="10"/>
      <c r="O13" s="10"/>
      <c r="P13" s="10"/>
      <c r="Q13" s="10"/>
      <c r="R13" s="10"/>
      <c r="S13" s="10"/>
      <c r="T13" s="10" t="s">
        <v>13</v>
      </c>
      <c r="U13" s="10"/>
      <c r="V13" s="10"/>
      <c r="W13" s="10" t="s">
        <v>14</v>
      </c>
      <c r="X13" s="10" t="s">
        <v>15</v>
      </c>
      <c r="Y13" s="10" t="s">
        <v>16</v>
      </c>
      <c r="Z13" s="10" t="s">
        <v>17</v>
      </c>
      <c r="AA13" s="10" t="s">
        <v>18</v>
      </c>
      <c r="AB13" s="10" t="s">
        <v>19</v>
      </c>
      <c r="AC13" s="10" t="s">
        <v>20</v>
      </c>
      <c r="AD13" s="10" t="s">
        <v>21</v>
      </c>
      <c r="AE13" s="10" t="s">
        <v>22</v>
      </c>
      <c r="AF13" s="10" t="s">
        <v>23</v>
      </c>
    </row>
    <row r="14" spans="1:32" ht="13.7" customHeight="1" x14ac:dyDescent="0.15">
      <c r="A14" s="10"/>
      <c r="B14" s="11"/>
      <c r="C14" s="11"/>
      <c r="D14" s="10" t="s">
        <v>24</v>
      </c>
      <c r="E14" s="10" t="s">
        <v>25</v>
      </c>
      <c r="F14" s="10" t="s">
        <v>26</v>
      </c>
      <c r="G14" s="10"/>
      <c r="H14" s="10" t="s">
        <v>27</v>
      </c>
      <c r="I14" s="10" t="s">
        <v>28</v>
      </c>
      <c r="J14" s="10"/>
      <c r="K14" s="10" t="s">
        <v>29</v>
      </c>
      <c r="L14" s="10" t="s">
        <v>30</v>
      </c>
      <c r="M14" s="10" t="s">
        <v>31</v>
      </c>
      <c r="N14" s="10" t="s">
        <v>32</v>
      </c>
      <c r="O14" s="10" t="s">
        <v>33</v>
      </c>
      <c r="P14" s="10" t="s">
        <v>34</v>
      </c>
      <c r="Q14" s="10"/>
      <c r="R14" s="10" t="s">
        <v>35</v>
      </c>
      <c r="S14" s="10" t="s">
        <v>36</v>
      </c>
      <c r="T14" s="10" t="s">
        <v>37</v>
      </c>
      <c r="U14" s="10" t="s">
        <v>38</v>
      </c>
      <c r="V14" s="10" t="s">
        <v>39</v>
      </c>
      <c r="W14" s="10"/>
      <c r="X14" s="10"/>
      <c r="Y14" s="10"/>
      <c r="Z14" s="10"/>
      <c r="AA14" s="10"/>
      <c r="AB14" s="10"/>
      <c r="AC14" s="10"/>
      <c r="AD14" s="10"/>
      <c r="AE14" s="10"/>
      <c r="AF14" s="10"/>
    </row>
    <row r="15" spans="1:32" ht="29.25" customHeight="1" x14ac:dyDescent="0.15">
      <c r="A15" s="10"/>
      <c r="B15" s="11"/>
      <c r="C15" s="11"/>
      <c r="D15" s="10"/>
      <c r="E15" s="10"/>
      <c r="F15" s="10" t="s">
        <v>40</v>
      </c>
      <c r="G15" s="10" t="s">
        <v>39</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row>
    <row r="16" spans="1:32" ht="67.5" customHeight="1" x14ac:dyDescent="0.15">
      <c r="A16" s="10"/>
      <c r="B16" s="11"/>
      <c r="C16" s="11"/>
      <c r="D16" s="10"/>
      <c r="E16" s="10"/>
      <c r="F16" s="10"/>
      <c r="G16" s="10"/>
      <c r="H16" s="10"/>
      <c r="I16" s="2" t="s">
        <v>41</v>
      </c>
      <c r="J16" s="2" t="s">
        <v>39</v>
      </c>
      <c r="K16" s="10"/>
      <c r="L16" s="10"/>
      <c r="M16" s="10"/>
      <c r="N16" s="10"/>
      <c r="O16" s="10"/>
      <c r="P16" s="2" t="s">
        <v>42</v>
      </c>
      <c r="Q16" s="2" t="s">
        <v>43</v>
      </c>
      <c r="R16" s="10"/>
      <c r="S16" s="10"/>
      <c r="T16" s="10"/>
      <c r="U16" s="10"/>
      <c r="V16" s="10"/>
      <c r="W16" s="10"/>
      <c r="X16" s="10"/>
      <c r="Y16" s="10"/>
      <c r="Z16" s="10"/>
      <c r="AA16" s="10"/>
      <c r="AB16" s="10"/>
      <c r="AC16" s="10"/>
      <c r="AD16" s="10"/>
      <c r="AE16" s="10"/>
      <c r="AF16" s="10"/>
    </row>
    <row r="17" spans="1:32" ht="13.7" hidden="1" customHeight="1" x14ac:dyDescent="0.15">
      <c r="A17" s="2"/>
      <c r="B17" s="6"/>
      <c r="C17" s="6"/>
      <c r="D17" s="2"/>
      <c r="E17" s="2"/>
      <c r="F17" s="2"/>
      <c r="G17" s="2"/>
      <c r="H17" s="2"/>
      <c r="I17" s="2"/>
      <c r="J17" s="2"/>
      <c r="K17" s="2"/>
      <c r="L17" s="2"/>
      <c r="M17" s="2"/>
      <c r="N17" s="2"/>
      <c r="O17" s="2"/>
      <c r="P17" s="2"/>
      <c r="Q17" s="2"/>
      <c r="R17" s="2"/>
      <c r="S17" s="2"/>
      <c r="T17" s="2"/>
      <c r="U17" s="2"/>
      <c r="V17" s="2"/>
      <c r="W17" s="2" t="s">
        <v>44</v>
      </c>
      <c r="X17" s="2" t="s">
        <v>45</v>
      </c>
      <c r="Y17" s="2" t="s">
        <v>46</v>
      </c>
      <c r="Z17" s="2" t="s">
        <v>47</v>
      </c>
      <c r="AA17" s="2" t="s">
        <v>48</v>
      </c>
      <c r="AB17" s="2" t="s">
        <v>49</v>
      </c>
      <c r="AC17" s="2" t="s">
        <v>50</v>
      </c>
      <c r="AD17" s="2" t="s">
        <v>51</v>
      </c>
      <c r="AE17" s="2" t="s">
        <v>52</v>
      </c>
      <c r="AF17" s="2" t="s">
        <v>53</v>
      </c>
    </row>
    <row r="18" spans="1:32" s="29" customFormat="1" ht="33.75" customHeight="1" x14ac:dyDescent="0.15">
      <c r="A18" s="22">
        <v>1</v>
      </c>
      <c r="B18" s="20" t="s">
        <v>96</v>
      </c>
      <c r="C18" s="20" t="s">
        <v>96</v>
      </c>
      <c r="D18" s="20" t="s">
        <v>111</v>
      </c>
      <c r="E18" s="20" t="s">
        <v>57</v>
      </c>
      <c r="F18" s="19">
        <v>876</v>
      </c>
      <c r="G18" s="19" t="s">
        <v>55</v>
      </c>
      <c r="H18" s="20">
        <v>1</v>
      </c>
      <c r="I18" s="23">
        <v>45000000000</v>
      </c>
      <c r="J18" s="24" t="s">
        <v>54</v>
      </c>
      <c r="K18" s="25">
        <v>957145.94</v>
      </c>
      <c r="L18" s="21"/>
      <c r="M18" s="26" t="s">
        <v>109</v>
      </c>
      <c r="N18" s="21"/>
      <c r="O18" s="21"/>
      <c r="P18" s="24" t="s">
        <v>95</v>
      </c>
      <c r="Q18" s="27" t="s">
        <v>105</v>
      </c>
      <c r="R18" s="20" t="s">
        <v>102</v>
      </c>
      <c r="S18" s="28" t="s">
        <v>90</v>
      </c>
      <c r="T18" s="20">
        <v>7731395702</v>
      </c>
      <c r="U18" s="20">
        <v>773101001</v>
      </c>
      <c r="V18" s="20" t="s">
        <v>61</v>
      </c>
      <c r="W18" s="21"/>
      <c r="X18" s="21"/>
      <c r="Y18" s="21"/>
      <c r="Z18" s="21"/>
      <c r="AA18" s="21"/>
      <c r="AB18" s="21"/>
      <c r="AC18" s="21"/>
      <c r="AD18" s="21"/>
      <c r="AE18" s="21"/>
      <c r="AF18" s="21"/>
    </row>
    <row r="19" spans="1:32" s="29" customFormat="1" ht="25.5" x14ac:dyDescent="0.15">
      <c r="A19" s="22">
        <v>2</v>
      </c>
      <c r="B19" s="9" t="s">
        <v>96</v>
      </c>
      <c r="C19" s="9" t="s">
        <v>96</v>
      </c>
      <c r="D19" s="9" t="s">
        <v>112</v>
      </c>
      <c r="E19" s="9" t="s">
        <v>57</v>
      </c>
      <c r="F19" s="19">
        <v>876</v>
      </c>
      <c r="G19" s="19" t="s">
        <v>55</v>
      </c>
      <c r="H19" s="20">
        <v>1</v>
      </c>
      <c r="I19" s="30">
        <v>45000000000</v>
      </c>
      <c r="J19" s="24" t="s">
        <v>54</v>
      </c>
      <c r="K19" s="31">
        <v>1665691.07</v>
      </c>
      <c r="L19" s="8"/>
      <c r="M19" s="26" t="s">
        <v>109</v>
      </c>
      <c r="N19" s="8"/>
      <c r="O19" s="8"/>
      <c r="P19" s="24" t="s">
        <v>95</v>
      </c>
      <c r="Q19" s="27" t="s">
        <v>105</v>
      </c>
      <c r="R19" s="20" t="s">
        <v>102</v>
      </c>
      <c r="S19" s="28" t="s">
        <v>90</v>
      </c>
      <c r="T19" s="20">
        <v>7731395702</v>
      </c>
      <c r="U19" s="20">
        <v>773101001</v>
      </c>
      <c r="V19" s="20" t="s">
        <v>61</v>
      </c>
      <c r="W19" s="8"/>
      <c r="X19" s="8"/>
      <c r="Y19" s="8"/>
      <c r="Z19" s="8"/>
      <c r="AA19" s="8"/>
      <c r="AB19" s="8"/>
      <c r="AC19" s="8"/>
      <c r="AD19" s="8"/>
      <c r="AE19" s="8"/>
      <c r="AF19" s="8"/>
    </row>
    <row r="20" spans="1:32" s="29" customFormat="1" ht="25.5" x14ac:dyDescent="0.15">
      <c r="A20" s="22">
        <v>3</v>
      </c>
      <c r="B20" s="9" t="s">
        <v>96</v>
      </c>
      <c r="C20" s="9" t="s">
        <v>96</v>
      </c>
      <c r="D20" s="9" t="s">
        <v>113</v>
      </c>
      <c r="E20" s="9" t="s">
        <v>57</v>
      </c>
      <c r="F20" s="19">
        <v>876</v>
      </c>
      <c r="G20" s="19" t="s">
        <v>55</v>
      </c>
      <c r="H20" s="20">
        <v>1</v>
      </c>
      <c r="I20" s="30">
        <v>45000000000</v>
      </c>
      <c r="J20" s="24" t="s">
        <v>54</v>
      </c>
      <c r="K20" s="31">
        <v>1893392.3</v>
      </c>
      <c r="L20" s="8"/>
      <c r="M20" s="26" t="s">
        <v>109</v>
      </c>
      <c r="N20" s="8"/>
      <c r="O20" s="8"/>
      <c r="P20" s="24" t="s">
        <v>95</v>
      </c>
      <c r="Q20" s="27" t="s">
        <v>105</v>
      </c>
      <c r="R20" s="20" t="s">
        <v>102</v>
      </c>
      <c r="S20" s="28" t="s">
        <v>90</v>
      </c>
      <c r="T20" s="20">
        <v>7731395702</v>
      </c>
      <c r="U20" s="20">
        <v>773101001</v>
      </c>
      <c r="V20" s="20" t="s">
        <v>61</v>
      </c>
      <c r="W20" s="8"/>
      <c r="X20" s="8"/>
      <c r="Y20" s="8"/>
      <c r="Z20" s="8"/>
      <c r="AA20" s="8"/>
      <c r="AB20" s="8"/>
      <c r="AC20" s="8"/>
      <c r="AD20" s="8"/>
      <c r="AE20" s="8"/>
      <c r="AF20" s="8"/>
    </row>
    <row r="21" spans="1:32" s="29" customFormat="1" ht="25.5" x14ac:dyDescent="0.15">
      <c r="A21" s="22">
        <v>4</v>
      </c>
      <c r="B21" s="9" t="s">
        <v>96</v>
      </c>
      <c r="C21" s="9" t="s">
        <v>96</v>
      </c>
      <c r="D21" s="9" t="s">
        <v>114</v>
      </c>
      <c r="E21" s="9" t="s">
        <v>57</v>
      </c>
      <c r="F21" s="19">
        <v>876</v>
      </c>
      <c r="G21" s="9" t="s">
        <v>55</v>
      </c>
      <c r="H21" s="20">
        <v>1</v>
      </c>
      <c r="I21" s="23">
        <v>45000000000</v>
      </c>
      <c r="J21" s="24" t="s">
        <v>54</v>
      </c>
      <c r="K21" s="31">
        <v>981603.18</v>
      </c>
      <c r="L21" s="8"/>
      <c r="M21" s="26" t="s">
        <v>109</v>
      </c>
      <c r="N21" s="8"/>
      <c r="O21" s="8"/>
      <c r="P21" s="24" t="s">
        <v>95</v>
      </c>
      <c r="Q21" s="27" t="s">
        <v>105</v>
      </c>
      <c r="R21" s="20" t="s">
        <v>102</v>
      </c>
      <c r="S21" s="28" t="s">
        <v>90</v>
      </c>
      <c r="T21" s="20">
        <v>7731395702</v>
      </c>
      <c r="U21" s="20">
        <v>773101001</v>
      </c>
      <c r="V21" s="20" t="s">
        <v>61</v>
      </c>
      <c r="W21" s="8"/>
      <c r="X21" s="8"/>
      <c r="Y21" s="8"/>
      <c r="Z21" s="8"/>
      <c r="AA21" s="8"/>
      <c r="AB21" s="8"/>
      <c r="AC21" s="8"/>
      <c r="AD21" s="8"/>
      <c r="AE21" s="8"/>
      <c r="AF21" s="8"/>
    </row>
    <row r="22" spans="1:32" s="29" customFormat="1" ht="25.5" x14ac:dyDescent="0.15">
      <c r="A22" s="22">
        <v>5</v>
      </c>
      <c r="B22" s="9" t="s">
        <v>96</v>
      </c>
      <c r="C22" s="9" t="s">
        <v>96</v>
      </c>
      <c r="D22" s="9" t="s">
        <v>115</v>
      </c>
      <c r="E22" s="9" t="s">
        <v>57</v>
      </c>
      <c r="F22" s="9">
        <v>876</v>
      </c>
      <c r="G22" s="9" t="s">
        <v>55</v>
      </c>
      <c r="H22" s="20">
        <v>1</v>
      </c>
      <c r="I22" s="30">
        <v>45000000000</v>
      </c>
      <c r="J22" s="24" t="s">
        <v>54</v>
      </c>
      <c r="K22" s="31">
        <v>597370.24</v>
      </c>
      <c r="L22" s="8"/>
      <c r="M22" s="26" t="s">
        <v>109</v>
      </c>
      <c r="N22" s="8"/>
      <c r="O22" s="8"/>
      <c r="P22" s="24" t="s">
        <v>95</v>
      </c>
      <c r="Q22" s="27" t="s">
        <v>105</v>
      </c>
      <c r="R22" s="20" t="s">
        <v>102</v>
      </c>
      <c r="S22" s="28" t="s">
        <v>90</v>
      </c>
      <c r="T22" s="20">
        <v>7731395702</v>
      </c>
      <c r="U22" s="20">
        <v>773101001</v>
      </c>
      <c r="V22" s="20" t="s">
        <v>61</v>
      </c>
      <c r="W22" s="8"/>
      <c r="X22" s="8"/>
      <c r="Y22" s="8"/>
      <c r="Z22" s="8"/>
      <c r="AA22" s="8"/>
      <c r="AB22" s="8"/>
      <c r="AC22" s="8"/>
      <c r="AD22" s="8"/>
      <c r="AE22" s="8"/>
      <c r="AF22" s="8"/>
    </row>
    <row r="23" spans="1:32" s="29" customFormat="1" ht="30.75" customHeight="1" x14ac:dyDescent="0.15">
      <c r="A23" s="22">
        <v>6</v>
      </c>
      <c r="B23" s="9" t="s">
        <v>96</v>
      </c>
      <c r="C23" s="9" t="s">
        <v>96</v>
      </c>
      <c r="D23" s="9" t="s">
        <v>116</v>
      </c>
      <c r="E23" s="9" t="s">
        <v>57</v>
      </c>
      <c r="F23" s="9">
        <v>876</v>
      </c>
      <c r="G23" s="9" t="s">
        <v>55</v>
      </c>
      <c r="H23" s="20">
        <v>1</v>
      </c>
      <c r="I23" s="23">
        <v>45000000000</v>
      </c>
      <c r="J23" s="24" t="s">
        <v>54</v>
      </c>
      <c r="K23" s="31">
        <v>255698.2</v>
      </c>
      <c r="L23" s="8"/>
      <c r="M23" s="26" t="s">
        <v>109</v>
      </c>
      <c r="N23" s="8"/>
      <c r="O23" s="8"/>
      <c r="P23" s="24" t="s">
        <v>95</v>
      </c>
      <c r="Q23" s="27" t="s">
        <v>106</v>
      </c>
      <c r="R23" s="20" t="s">
        <v>102</v>
      </c>
      <c r="S23" s="28" t="s">
        <v>90</v>
      </c>
      <c r="T23" s="20">
        <v>7731395702</v>
      </c>
      <c r="U23" s="20">
        <v>773101001</v>
      </c>
      <c r="V23" s="20" t="s">
        <v>61</v>
      </c>
      <c r="W23" s="8"/>
      <c r="X23" s="8"/>
      <c r="Y23" s="8"/>
      <c r="Z23" s="8"/>
      <c r="AA23" s="8"/>
      <c r="AB23" s="8"/>
      <c r="AC23" s="8"/>
      <c r="AD23" s="8"/>
      <c r="AE23" s="8"/>
      <c r="AF23" s="8"/>
    </row>
    <row r="24" spans="1:32" s="29" customFormat="1" ht="33" customHeight="1" x14ac:dyDescent="0.15">
      <c r="A24" s="22">
        <v>7</v>
      </c>
      <c r="B24" s="9" t="s">
        <v>96</v>
      </c>
      <c r="C24" s="9" t="s">
        <v>96</v>
      </c>
      <c r="D24" s="9" t="s">
        <v>117</v>
      </c>
      <c r="E24" s="32" t="s">
        <v>57</v>
      </c>
      <c r="F24" s="19">
        <v>876</v>
      </c>
      <c r="G24" s="19" t="s">
        <v>55</v>
      </c>
      <c r="H24" s="20">
        <v>1</v>
      </c>
      <c r="I24" s="30">
        <v>45000000000</v>
      </c>
      <c r="J24" s="24" t="s">
        <v>54</v>
      </c>
      <c r="K24" s="31">
        <v>255698.2</v>
      </c>
      <c r="L24" s="8"/>
      <c r="M24" s="26" t="s">
        <v>109</v>
      </c>
      <c r="N24" s="8"/>
      <c r="O24" s="8"/>
      <c r="P24" s="24" t="s">
        <v>95</v>
      </c>
      <c r="Q24" s="27" t="s">
        <v>106</v>
      </c>
      <c r="R24" s="20" t="s">
        <v>102</v>
      </c>
      <c r="S24" s="28" t="s">
        <v>90</v>
      </c>
      <c r="T24" s="20">
        <v>7731395702</v>
      </c>
      <c r="U24" s="20">
        <v>773101001</v>
      </c>
      <c r="V24" s="20" t="s">
        <v>61</v>
      </c>
      <c r="W24" s="8"/>
      <c r="X24" s="8"/>
      <c r="Y24" s="8"/>
      <c r="Z24" s="8"/>
      <c r="AA24" s="8"/>
      <c r="AB24" s="8"/>
      <c r="AC24" s="8"/>
      <c r="AD24" s="8"/>
      <c r="AE24" s="8"/>
      <c r="AF24" s="8"/>
    </row>
    <row r="25" spans="1:32" s="29" customFormat="1" ht="32.25" customHeight="1" x14ac:dyDescent="0.15">
      <c r="A25" s="22">
        <v>8</v>
      </c>
      <c r="B25" s="9" t="s">
        <v>96</v>
      </c>
      <c r="C25" s="9" t="s">
        <v>96</v>
      </c>
      <c r="D25" s="9" t="s">
        <v>118</v>
      </c>
      <c r="E25" s="32" t="s">
        <v>57</v>
      </c>
      <c r="F25" s="19">
        <v>876</v>
      </c>
      <c r="G25" s="19" t="s">
        <v>55</v>
      </c>
      <c r="H25" s="20">
        <v>1</v>
      </c>
      <c r="I25" s="30">
        <v>45000000000</v>
      </c>
      <c r="J25" s="24" t="s">
        <v>54</v>
      </c>
      <c r="K25" s="31">
        <v>255698.2</v>
      </c>
      <c r="L25" s="8"/>
      <c r="M25" s="26" t="s">
        <v>109</v>
      </c>
      <c r="N25" s="8"/>
      <c r="O25" s="8"/>
      <c r="P25" s="24" t="s">
        <v>95</v>
      </c>
      <c r="Q25" s="27" t="s">
        <v>106</v>
      </c>
      <c r="R25" s="20" t="s">
        <v>102</v>
      </c>
      <c r="S25" s="28" t="s">
        <v>90</v>
      </c>
      <c r="T25" s="20">
        <v>7731395702</v>
      </c>
      <c r="U25" s="20">
        <v>773101001</v>
      </c>
      <c r="V25" s="20" t="s">
        <v>61</v>
      </c>
      <c r="W25" s="8"/>
      <c r="X25" s="8"/>
      <c r="Y25" s="8"/>
      <c r="Z25" s="8"/>
      <c r="AA25" s="8"/>
      <c r="AB25" s="8"/>
      <c r="AC25" s="8"/>
      <c r="AD25" s="8"/>
      <c r="AE25" s="8"/>
      <c r="AF25" s="8"/>
    </row>
    <row r="26" spans="1:32" s="29" customFormat="1" ht="25.5" x14ac:dyDescent="0.15">
      <c r="A26" s="22">
        <v>9</v>
      </c>
      <c r="B26" s="9" t="s">
        <v>96</v>
      </c>
      <c r="C26" s="9" t="s">
        <v>96</v>
      </c>
      <c r="D26" s="9" t="s">
        <v>119</v>
      </c>
      <c r="E26" s="9" t="s">
        <v>57</v>
      </c>
      <c r="F26" s="19">
        <v>876</v>
      </c>
      <c r="G26" s="9" t="s">
        <v>55</v>
      </c>
      <c r="H26" s="20">
        <v>1</v>
      </c>
      <c r="I26" s="23">
        <v>45000000000</v>
      </c>
      <c r="J26" s="24" t="s">
        <v>54</v>
      </c>
      <c r="K26" s="31">
        <v>255698.2</v>
      </c>
      <c r="L26" s="8"/>
      <c r="M26" s="26" t="s">
        <v>109</v>
      </c>
      <c r="N26" s="8"/>
      <c r="O26" s="8"/>
      <c r="P26" s="24" t="s">
        <v>95</v>
      </c>
      <c r="Q26" s="27" t="s">
        <v>106</v>
      </c>
      <c r="R26" s="20" t="s">
        <v>102</v>
      </c>
      <c r="S26" s="28" t="s">
        <v>90</v>
      </c>
      <c r="T26" s="20">
        <v>7731395702</v>
      </c>
      <c r="U26" s="20">
        <v>773101001</v>
      </c>
      <c r="V26" s="20" t="s">
        <v>61</v>
      </c>
      <c r="W26" s="8"/>
      <c r="X26" s="8"/>
      <c r="Y26" s="8"/>
      <c r="Z26" s="8"/>
      <c r="AA26" s="8"/>
      <c r="AB26" s="8"/>
      <c r="AC26" s="8"/>
      <c r="AD26" s="8"/>
      <c r="AE26" s="8"/>
      <c r="AF26" s="8"/>
    </row>
    <row r="27" spans="1:32" s="29" customFormat="1" ht="25.5" x14ac:dyDescent="0.15">
      <c r="A27" s="22">
        <v>10</v>
      </c>
      <c r="B27" s="9" t="s">
        <v>96</v>
      </c>
      <c r="C27" s="9" t="s">
        <v>96</v>
      </c>
      <c r="D27" s="9" t="s">
        <v>120</v>
      </c>
      <c r="E27" s="9" t="s">
        <v>57</v>
      </c>
      <c r="F27" s="19">
        <v>876</v>
      </c>
      <c r="G27" s="19" t="s">
        <v>55</v>
      </c>
      <c r="H27" s="20">
        <v>1</v>
      </c>
      <c r="I27" s="30">
        <v>45000000000</v>
      </c>
      <c r="J27" s="24" t="s">
        <v>54</v>
      </c>
      <c r="K27" s="31">
        <v>255698.2</v>
      </c>
      <c r="L27" s="8"/>
      <c r="M27" s="26" t="s">
        <v>109</v>
      </c>
      <c r="N27" s="8"/>
      <c r="O27" s="8"/>
      <c r="P27" s="24" t="s">
        <v>95</v>
      </c>
      <c r="Q27" s="27" t="s">
        <v>106</v>
      </c>
      <c r="R27" s="20" t="s">
        <v>102</v>
      </c>
      <c r="S27" s="28" t="s">
        <v>90</v>
      </c>
      <c r="T27" s="20">
        <v>7731395702</v>
      </c>
      <c r="U27" s="20">
        <v>773101001</v>
      </c>
      <c r="V27" s="20" t="s">
        <v>61</v>
      </c>
      <c r="W27" s="8"/>
      <c r="X27" s="8"/>
      <c r="Y27" s="8"/>
      <c r="Z27" s="8"/>
      <c r="AA27" s="8"/>
      <c r="AB27" s="8"/>
      <c r="AC27" s="8"/>
      <c r="AD27" s="8"/>
      <c r="AE27" s="8"/>
      <c r="AF27" s="8"/>
    </row>
    <row r="28" spans="1:32" s="35" customFormat="1" ht="30" customHeight="1" x14ac:dyDescent="0.15">
      <c r="A28" s="22">
        <v>11</v>
      </c>
      <c r="B28" s="9" t="s">
        <v>96</v>
      </c>
      <c r="C28" s="9" t="s">
        <v>96</v>
      </c>
      <c r="D28" s="9" t="s">
        <v>121</v>
      </c>
      <c r="E28" s="9" t="s">
        <v>57</v>
      </c>
      <c r="F28" s="9">
        <v>876</v>
      </c>
      <c r="G28" s="9" t="s">
        <v>55</v>
      </c>
      <c r="H28" s="9">
        <v>1</v>
      </c>
      <c r="I28" s="23">
        <v>45000000000</v>
      </c>
      <c r="J28" s="9" t="s">
        <v>54</v>
      </c>
      <c r="K28" s="31">
        <v>237210.51</v>
      </c>
      <c r="L28" s="8"/>
      <c r="M28" s="26" t="s">
        <v>109</v>
      </c>
      <c r="N28" s="8"/>
      <c r="O28" s="8"/>
      <c r="P28" s="9" t="s">
        <v>95</v>
      </c>
      <c r="Q28" s="33" t="s">
        <v>106</v>
      </c>
      <c r="R28" s="20" t="s">
        <v>102</v>
      </c>
      <c r="S28" s="34" t="s">
        <v>90</v>
      </c>
      <c r="T28" s="9">
        <v>7731395702</v>
      </c>
      <c r="U28" s="9">
        <v>773101001</v>
      </c>
      <c r="V28" s="9" t="s">
        <v>61</v>
      </c>
      <c r="W28" s="8"/>
      <c r="X28" s="8"/>
      <c r="Y28" s="8"/>
      <c r="Z28" s="8"/>
      <c r="AA28" s="8"/>
      <c r="AB28" s="8"/>
      <c r="AC28" s="8"/>
      <c r="AD28" s="8"/>
      <c r="AE28" s="8"/>
      <c r="AF28" s="8"/>
    </row>
    <row r="29" spans="1:32" s="35" customFormat="1" ht="25.5" x14ac:dyDescent="0.15">
      <c r="A29" s="22">
        <v>12</v>
      </c>
      <c r="B29" s="9" t="s">
        <v>96</v>
      </c>
      <c r="C29" s="9" t="s">
        <v>96</v>
      </c>
      <c r="D29" s="9" t="s">
        <v>122</v>
      </c>
      <c r="E29" s="9" t="s">
        <v>57</v>
      </c>
      <c r="F29" s="9">
        <v>876</v>
      </c>
      <c r="G29" s="9" t="s">
        <v>55</v>
      </c>
      <c r="H29" s="9">
        <v>1</v>
      </c>
      <c r="I29" s="30">
        <v>45000000000</v>
      </c>
      <c r="J29" s="9" t="s">
        <v>54</v>
      </c>
      <c r="K29" s="31">
        <v>349090.73</v>
      </c>
      <c r="L29" s="8"/>
      <c r="M29" s="26" t="s">
        <v>109</v>
      </c>
      <c r="N29" s="8"/>
      <c r="O29" s="8"/>
      <c r="P29" s="9" t="s">
        <v>95</v>
      </c>
      <c r="Q29" s="33" t="s">
        <v>105</v>
      </c>
      <c r="R29" s="20" t="s">
        <v>102</v>
      </c>
      <c r="S29" s="34" t="s">
        <v>90</v>
      </c>
      <c r="T29" s="9">
        <v>7731395702</v>
      </c>
      <c r="U29" s="9">
        <v>773101001</v>
      </c>
      <c r="V29" s="9" t="s">
        <v>61</v>
      </c>
      <c r="W29" s="8"/>
      <c r="X29" s="8"/>
      <c r="Y29" s="8"/>
      <c r="Z29" s="8"/>
      <c r="AA29" s="8"/>
      <c r="AB29" s="8"/>
      <c r="AC29" s="8"/>
      <c r="AD29" s="8"/>
      <c r="AE29" s="8"/>
      <c r="AF29" s="8"/>
    </row>
    <row r="30" spans="1:32" s="35" customFormat="1" ht="25.5" x14ac:dyDescent="0.15">
      <c r="A30" s="22">
        <v>13</v>
      </c>
      <c r="B30" s="9" t="s">
        <v>96</v>
      </c>
      <c r="C30" s="9" t="s">
        <v>96</v>
      </c>
      <c r="D30" s="9" t="s">
        <v>123</v>
      </c>
      <c r="E30" s="9" t="s">
        <v>57</v>
      </c>
      <c r="F30" s="9">
        <v>876</v>
      </c>
      <c r="G30" s="9" t="s">
        <v>55</v>
      </c>
      <c r="H30" s="9">
        <v>1</v>
      </c>
      <c r="I30" s="23">
        <v>45000000000</v>
      </c>
      <c r="J30" s="9" t="s">
        <v>54</v>
      </c>
      <c r="K30" s="31">
        <v>437698.48</v>
      </c>
      <c r="L30" s="8"/>
      <c r="M30" s="26" t="s">
        <v>109</v>
      </c>
      <c r="N30" s="8"/>
      <c r="O30" s="8"/>
      <c r="P30" s="9" t="s">
        <v>95</v>
      </c>
      <c r="Q30" s="33" t="s">
        <v>105</v>
      </c>
      <c r="R30" s="20" t="s">
        <v>102</v>
      </c>
      <c r="S30" s="34" t="s">
        <v>90</v>
      </c>
      <c r="T30" s="9">
        <v>7731395702</v>
      </c>
      <c r="U30" s="9">
        <v>773101001</v>
      </c>
      <c r="V30" s="9" t="s">
        <v>61</v>
      </c>
      <c r="W30" s="8"/>
      <c r="X30" s="8"/>
      <c r="Y30" s="8"/>
      <c r="Z30" s="8"/>
      <c r="AA30" s="8"/>
      <c r="AB30" s="8"/>
      <c r="AC30" s="8"/>
      <c r="AD30" s="8"/>
      <c r="AE30" s="8"/>
      <c r="AF30" s="8"/>
    </row>
    <row r="31" spans="1:32" s="35" customFormat="1" ht="25.5" x14ac:dyDescent="0.15">
      <c r="A31" s="22">
        <v>14</v>
      </c>
      <c r="B31" s="9" t="s">
        <v>96</v>
      </c>
      <c r="C31" s="9" t="s">
        <v>96</v>
      </c>
      <c r="D31" s="9" t="s">
        <v>124</v>
      </c>
      <c r="E31" s="9" t="s">
        <v>57</v>
      </c>
      <c r="F31" s="9">
        <v>876</v>
      </c>
      <c r="G31" s="9" t="s">
        <v>55</v>
      </c>
      <c r="H31" s="9">
        <v>1</v>
      </c>
      <c r="I31" s="30">
        <v>45000000000</v>
      </c>
      <c r="J31" s="9" t="s">
        <v>54</v>
      </c>
      <c r="K31" s="31">
        <v>218849.25</v>
      </c>
      <c r="L31" s="8"/>
      <c r="M31" s="26" t="s">
        <v>109</v>
      </c>
      <c r="N31" s="8"/>
      <c r="O31" s="8"/>
      <c r="P31" s="9" t="s">
        <v>95</v>
      </c>
      <c r="Q31" s="33" t="s">
        <v>105</v>
      </c>
      <c r="R31" s="20" t="s">
        <v>102</v>
      </c>
      <c r="S31" s="34" t="s">
        <v>90</v>
      </c>
      <c r="T31" s="9">
        <v>7731395702</v>
      </c>
      <c r="U31" s="9">
        <v>773101001</v>
      </c>
      <c r="V31" s="9" t="s">
        <v>61</v>
      </c>
      <c r="W31" s="8"/>
      <c r="X31" s="8"/>
      <c r="Y31" s="8"/>
      <c r="Z31" s="8"/>
      <c r="AA31" s="8"/>
      <c r="AB31" s="8"/>
      <c r="AC31" s="8"/>
      <c r="AD31" s="8"/>
      <c r="AE31" s="8"/>
      <c r="AF31" s="8"/>
    </row>
    <row r="32" spans="1:32" s="35" customFormat="1" ht="25.5" x14ac:dyDescent="0.15">
      <c r="A32" s="22">
        <v>15</v>
      </c>
      <c r="B32" s="9" t="s">
        <v>96</v>
      </c>
      <c r="C32" s="9" t="s">
        <v>96</v>
      </c>
      <c r="D32" s="9" t="s">
        <v>125</v>
      </c>
      <c r="E32" s="9" t="s">
        <v>57</v>
      </c>
      <c r="F32" s="9">
        <v>876</v>
      </c>
      <c r="G32" s="9" t="s">
        <v>55</v>
      </c>
      <c r="H32" s="9">
        <v>1</v>
      </c>
      <c r="I32" s="23">
        <v>45000000000</v>
      </c>
      <c r="J32" s="9" t="s">
        <v>54</v>
      </c>
      <c r="K32" s="31">
        <v>260484.36</v>
      </c>
      <c r="L32" s="8"/>
      <c r="M32" s="26" t="s">
        <v>109</v>
      </c>
      <c r="N32" s="8"/>
      <c r="O32" s="8"/>
      <c r="P32" s="9" t="s">
        <v>95</v>
      </c>
      <c r="Q32" s="33" t="s">
        <v>105</v>
      </c>
      <c r="R32" s="20" t="s">
        <v>102</v>
      </c>
      <c r="S32" s="34" t="s">
        <v>90</v>
      </c>
      <c r="T32" s="9">
        <v>7731395702</v>
      </c>
      <c r="U32" s="9">
        <v>773101001</v>
      </c>
      <c r="V32" s="9" t="s">
        <v>61</v>
      </c>
      <c r="W32" s="8"/>
      <c r="X32" s="8"/>
      <c r="Y32" s="8"/>
      <c r="Z32" s="8"/>
      <c r="AA32" s="8"/>
      <c r="AB32" s="8"/>
      <c r="AC32" s="8"/>
      <c r="AD32" s="8"/>
      <c r="AE32" s="8"/>
      <c r="AF32" s="8"/>
    </row>
    <row r="33" spans="1:32" s="35" customFormat="1" ht="51" x14ac:dyDescent="0.15">
      <c r="A33" s="22">
        <v>16</v>
      </c>
      <c r="B33" s="9" t="s">
        <v>96</v>
      </c>
      <c r="C33" s="9" t="s">
        <v>96</v>
      </c>
      <c r="D33" s="9" t="s">
        <v>126</v>
      </c>
      <c r="E33" s="9" t="s">
        <v>57</v>
      </c>
      <c r="F33" s="9">
        <v>876</v>
      </c>
      <c r="G33" s="9" t="s">
        <v>55</v>
      </c>
      <c r="H33" s="9">
        <v>1</v>
      </c>
      <c r="I33" s="30">
        <v>45000000000</v>
      </c>
      <c r="J33" s="9" t="s">
        <v>54</v>
      </c>
      <c r="K33" s="31">
        <v>364695.89</v>
      </c>
      <c r="L33" s="8"/>
      <c r="M33" s="26" t="s">
        <v>109</v>
      </c>
      <c r="N33" s="8"/>
      <c r="O33" s="8"/>
      <c r="P33" s="9" t="s">
        <v>95</v>
      </c>
      <c r="Q33" s="33" t="s">
        <v>105</v>
      </c>
      <c r="R33" s="20" t="s">
        <v>102</v>
      </c>
      <c r="S33" s="34" t="s">
        <v>90</v>
      </c>
      <c r="T33" s="9">
        <v>7731395702</v>
      </c>
      <c r="U33" s="9">
        <v>773101001</v>
      </c>
      <c r="V33" s="9" t="s">
        <v>61</v>
      </c>
      <c r="W33" s="8"/>
      <c r="X33" s="8"/>
      <c r="Y33" s="8"/>
      <c r="Z33" s="8"/>
      <c r="AA33" s="8"/>
      <c r="AB33" s="8"/>
      <c r="AC33" s="8"/>
      <c r="AD33" s="8"/>
      <c r="AE33" s="8"/>
      <c r="AF33" s="8"/>
    </row>
    <row r="34" spans="1:32" s="35" customFormat="1" ht="38.25" x14ac:dyDescent="0.15">
      <c r="A34" s="22">
        <v>17</v>
      </c>
      <c r="B34" s="9" t="s">
        <v>96</v>
      </c>
      <c r="C34" s="9" t="s">
        <v>96</v>
      </c>
      <c r="D34" s="9" t="s">
        <v>127</v>
      </c>
      <c r="E34" s="9" t="s">
        <v>57</v>
      </c>
      <c r="F34" s="9">
        <v>876</v>
      </c>
      <c r="G34" s="9" t="s">
        <v>55</v>
      </c>
      <c r="H34" s="9">
        <v>1</v>
      </c>
      <c r="I34" s="23">
        <v>45000000000</v>
      </c>
      <c r="J34" s="9" t="s">
        <v>54</v>
      </c>
      <c r="K34" s="31">
        <v>303913.37</v>
      </c>
      <c r="L34" s="8"/>
      <c r="M34" s="26" t="s">
        <v>109</v>
      </c>
      <c r="N34" s="8"/>
      <c r="O34" s="8"/>
      <c r="P34" s="9" t="s">
        <v>95</v>
      </c>
      <c r="Q34" s="33" t="s">
        <v>105</v>
      </c>
      <c r="R34" s="20" t="s">
        <v>102</v>
      </c>
      <c r="S34" s="34" t="s">
        <v>90</v>
      </c>
      <c r="T34" s="9">
        <v>7731395702</v>
      </c>
      <c r="U34" s="9">
        <v>773101001</v>
      </c>
      <c r="V34" s="9" t="s">
        <v>61</v>
      </c>
      <c r="W34" s="8"/>
      <c r="X34" s="8"/>
      <c r="Y34" s="8"/>
      <c r="Z34" s="8"/>
      <c r="AA34" s="8"/>
      <c r="AB34" s="8"/>
      <c r="AC34" s="8"/>
      <c r="AD34" s="8"/>
      <c r="AE34" s="8"/>
      <c r="AF34" s="8"/>
    </row>
    <row r="35" spans="1:32" s="35" customFormat="1" ht="25.5" x14ac:dyDescent="0.15">
      <c r="A35" s="22">
        <v>18</v>
      </c>
      <c r="B35" s="9" t="s">
        <v>96</v>
      </c>
      <c r="C35" s="9" t="s">
        <v>96</v>
      </c>
      <c r="D35" s="9" t="s">
        <v>128</v>
      </c>
      <c r="E35" s="9" t="s">
        <v>57</v>
      </c>
      <c r="F35" s="9">
        <v>876</v>
      </c>
      <c r="G35" s="9" t="s">
        <v>55</v>
      </c>
      <c r="H35" s="9">
        <v>1</v>
      </c>
      <c r="I35" s="30">
        <v>45000000000</v>
      </c>
      <c r="J35" s="9" t="s">
        <v>54</v>
      </c>
      <c r="K35" s="31">
        <v>121566.07</v>
      </c>
      <c r="L35" s="8"/>
      <c r="M35" s="26" t="s">
        <v>109</v>
      </c>
      <c r="N35" s="8"/>
      <c r="O35" s="8"/>
      <c r="P35" s="9" t="s">
        <v>95</v>
      </c>
      <c r="Q35" s="33" t="s">
        <v>105</v>
      </c>
      <c r="R35" s="20" t="s">
        <v>102</v>
      </c>
      <c r="S35" s="34" t="s">
        <v>90</v>
      </c>
      <c r="T35" s="9">
        <v>7731395702</v>
      </c>
      <c r="U35" s="9">
        <v>773101001</v>
      </c>
      <c r="V35" s="9" t="s">
        <v>61</v>
      </c>
      <c r="W35" s="8"/>
      <c r="X35" s="8"/>
      <c r="Y35" s="8"/>
      <c r="Z35" s="8"/>
      <c r="AA35" s="8"/>
      <c r="AB35" s="8"/>
      <c r="AC35" s="8"/>
      <c r="AD35" s="8"/>
      <c r="AE35" s="8"/>
      <c r="AF35" s="8"/>
    </row>
    <row r="36" spans="1:32" s="35" customFormat="1" ht="38.25" x14ac:dyDescent="0.15">
      <c r="A36" s="22">
        <v>19</v>
      </c>
      <c r="B36" s="36" t="s">
        <v>75</v>
      </c>
      <c r="C36" s="36" t="s">
        <v>75</v>
      </c>
      <c r="D36" s="37" t="s">
        <v>129</v>
      </c>
      <c r="E36" s="37" t="s">
        <v>98</v>
      </c>
      <c r="F36" s="18" t="s">
        <v>5</v>
      </c>
      <c r="G36" s="18" t="s">
        <v>110</v>
      </c>
      <c r="H36" s="37"/>
      <c r="I36" s="23">
        <v>45000000000</v>
      </c>
      <c r="J36" s="38" t="s">
        <v>54</v>
      </c>
      <c r="K36" s="39">
        <v>1764629.49</v>
      </c>
      <c r="L36" s="30"/>
      <c r="M36" s="26" t="s">
        <v>109</v>
      </c>
      <c r="N36" s="30"/>
      <c r="O36" s="30"/>
      <c r="P36" s="40" t="s">
        <v>107</v>
      </c>
      <c r="Q36" s="40" t="s">
        <v>89</v>
      </c>
      <c r="R36" s="37" t="s">
        <v>103</v>
      </c>
      <c r="S36" s="41" t="s">
        <v>104</v>
      </c>
      <c r="T36" s="30">
        <v>7731395702</v>
      </c>
      <c r="U36" s="30">
        <v>773101001</v>
      </c>
      <c r="V36" s="37" t="s">
        <v>61</v>
      </c>
      <c r="W36" s="30"/>
      <c r="X36" s="30"/>
      <c r="Y36" s="30"/>
      <c r="Z36" s="30"/>
      <c r="AA36" s="30"/>
      <c r="AB36" s="30"/>
      <c r="AC36" s="30"/>
      <c r="AD36" s="30"/>
      <c r="AE36" s="30"/>
      <c r="AF36" s="30"/>
    </row>
    <row r="37" spans="1:32" s="35" customFormat="1" ht="38.25" x14ac:dyDescent="0.15">
      <c r="A37" s="22">
        <v>20</v>
      </c>
      <c r="B37" s="36" t="s">
        <v>75</v>
      </c>
      <c r="C37" s="36" t="s">
        <v>75</v>
      </c>
      <c r="D37" s="37" t="s">
        <v>130</v>
      </c>
      <c r="E37" s="37" t="s">
        <v>98</v>
      </c>
      <c r="F37" s="18" t="s">
        <v>5</v>
      </c>
      <c r="G37" s="18" t="s">
        <v>110</v>
      </c>
      <c r="H37" s="30"/>
      <c r="I37" s="30">
        <v>45000000000</v>
      </c>
      <c r="J37" s="38" t="s">
        <v>54</v>
      </c>
      <c r="K37" s="39">
        <v>193503.53</v>
      </c>
      <c r="L37" s="30"/>
      <c r="M37" s="26" t="s">
        <v>109</v>
      </c>
      <c r="N37" s="30"/>
      <c r="O37" s="30"/>
      <c r="P37" s="40" t="s">
        <v>107</v>
      </c>
      <c r="Q37" s="40" t="s">
        <v>89</v>
      </c>
      <c r="R37" s="37" t="s">
        <v>103</v>
      </c>
      <c r="S37" s="41" t="s">
        <v>104</v>
      </c>
      <c r="T37" s="30">
        <v>7731395702</v>
      </c>
      <c r="U37" s="30">
        <v>773101001</v>
      </c>
      <c r="V37" s="37" t="s">
        <v>61</v>
      </c>
      <c r="W37" s="30"/>
      <c r="X37" s="30"/>
      <c r="Y37" s="30"/>
      <c r="Z37" s="30"/>
      <c r="AA37" s="30"/>
      <c r="AB37" s="30"/>
      <c r="AC37" s="30"/>
      <c r="AD37" s="30"/>
      <c r="AE37" s="30"/>
      <c r="AF37" s="30"/>
    </row>
    <row r="38" spans="1:32" s="35" customFormat="1" ht="38.25" x14ac:dyDescent="0.15">
      <c r="A38" s="22">
        <v>21</v>
      </c>
      <c r="B38" s="36" t="s">
        <v>80</v>
      </c>
      <c r="C38" s="36" t="s">
        <v>81</v>
      </c>
      <c r="D38" s="37" t="s">
        <v>131</v>
      </c>
      <c r="E38" s="37" t="s">
        <v>156</v>
      </c>
      <c r="F38" s="18" t="s">
        <v>5</v>
      </c>
      <c r="G38" s="18" t="s">
        <v>110</v>
      </c>
      <c r="H38" s="30"/>
      <c r="I38" s="23">
        <v>45000000000</v>
      </c>
      <c r="J38" s="38" t="s">
        <v>54</v>
      </c>
      <c r="K38" s="39">
        <v>2484228.0700000003</v>
      </c>
      <c r="L38" s="30"/>
      <c r="M38" s="26" t="s">
        <v>109</v>
      </c>
      <c r="N38" s="30"/>
      <c r="O38" s="30"/>
      <c r="P38" s="40" t="s">
        <v>107</v>
      </c>
      <c r="Q38" s="40" t="s">
        <v>89</v>
      </c>
      <c r="R38" s="37" t="s">
        <v>103</v>
      </c>
      <c r="S38" s="41" t="s">
        <v>104</v>
      </c>
      <c r="T38" s="30">
        <v>7731395702</v>
      </c>
      <c r="U38" s="30">
        <v>773101001</v>
      </c>
      <c r="V38" s="37" t="s">
        <v>61</v>
      </c>
      <c r="W38" s="30"/>
      <c r="X38" s="30"/>
      <c r="Y38" s="30"/>
      <c r="Z38" s="30"/>
      <c r="AA38" s="30"/>
      <c r="AB38" s="30"/>
      <c r="AC38" s="30"/>
      <c r="AD38" s="30"/>
      <c r="AE38" s="30"/>
      <c r="AF38" s="30"/>
    </row>
    <row r="39" spans="1:32" s="35" customFormat="1" ht="38.25" x14ac:dyDescent="0.15">
      <c r="A39" s="22">
        <v>22</v>
      </c>
      <c r="B39" s="36" t="s">
        <v>77</v>
      </c>
      <c r="C39" s="36" t="s">
        <v>77</v>
      </c>
      <c r="D39" s="37" t="s">
        <v>132</v>
      </c>
      <c r="E39" s="37" t="s">
        <v>157</v>
      </c>
      <c r="F39" s="18" t="s">
        <v>5</v>
      </c>
      <c r="G39" s="18" t="s">
        <v>110</v>
      </c>
      <c r="H39" s="30"/>
      <c r="I39" s="30">
        <v>45000000000</v>
      </c>
      <c r="J39" s="38" t="s">
        <v>54</v>
      </c>
      <c r="K39" s="39">
        <v>1060657.49</v>
      </c>
      <c r="L39" s="30"/>
      <c r="M39" s="26" t="s">
        <v>109</v>
      </c>
      <c r="N39" s="30"/>
      <c r="O39" s="30"/>
      <c r="P39" s="40" t="s">
        <v>107</v>
      </c>
      <c r="Q39" s="40" t="s">
        <v>89</v>
      </c>
      <c r="R39" s="37" t="s">
        <v>103</v>
      </c>
      <c r="S39" s="41" t="s">
        <v>104</v>
      </c>
      <c r="T39" s="30">
        <v>7731395702</v>
      </c>
      <c r="U39" s="30">
        <v>773101001</v>
      </c>
      <c r="V39" s="37" t="s">
        <v>61</v>
      </c>
      <c r="W39" s="30"/>
      <c r="X39" s="30"/>
      <c r="Y39" s="30"/>
      <c r="Z39" s="30"/>
      <c r="AA39" s="30"/>
      <c r="AB39" s="30"/>
      <c r="AC39" s="30"/>
      <c r="AD39" s="30"/>
      <c r="AE39" s="30"/>
      <c r="AF39" s="30"/>
    </row>
    <row r="40" spans="1:32" s="35" customFormat="1" ht="38.25" x14ac:dyDescent="0.15">
      <c r="A40" s="22">
        <v>23</v>
      </c>
      <c r="B40" s="36" t="s">
        <v>87</v>
      </c>
      <c r="C40" s="36" t="s">
        <v>87</v>
      </c>
      <c r="D40" s="37" t="s">
        <v>133</v>
      </c>
      <c r="E40" s="37" t="s">
        <v>98</v>
      </c>
      <c r="F40" s="18" t="s">
        <v>5</v>
      </c>
      <c r="G40" s="18" t="s">
        <v>110</v>
      </c>
      <c r="H40" s="30"/>
      <c r="I40" s="23">
        <v>45000000000</v>
      </c>
      <c r="J40" s="38" t="s">
        <v>54</v>
      </c>
      <c r="K40" s="39">
        <v>749172.58000000007</v>
      </c>
      <c r="L40" s="30"/>
      <c r="M40" s="26" t="s">
        <v>109</v>
      </c>
      <c r="N40" s="30"/>
      <c r="O40" s="30"/>
      <c r="P40" s="40" t="s">
        <v>107</v>
      </c>
      <c r="Q40" s="40" t="s">
        <v>89</v>
      </c>
      <c r="R40" s="37" t="s">
        <v>103</v>
      </c>
      <c r="S40" s="41" t="s">
        <v>104</v>
      </c>
      <c r="T40" s="30">
        <v>7731395702</v>
      </c>
      <c r="U40" s="30">
        <v>773101001</v>
      </c>
      <c r="V40" s="37" t="s">
        <v>61</v>
      </c>
      <c r="W40" s="30"/>
      <c r="X40" s="30"/>
      <c r="Y40" s="30"/>
      <c r="Z40" s="30"/>
      <c r="AA40" s="30"/>
      <c r="AB40" s="30"/>
      <c r="AC40" s="30"/>
      <c r="AD40" s="30"/>
      <c r="AE40" s="30"/>
      <c r="AF40" s="30"/>
    </row>
    <row r="41" spans="1:32" s="35" customFormat="1" ht="38.25" x14ac:dyDescent="0.15">
      <c r="A41" s="22">
        <v>24</v>
      </c>
      <c r="B41" s="36" t="s">
        <v>73</v>
      </c>
      <c r="C41" s="36" t="s">
        <v>73</v>
      </c>
      <c r="D41" s="37" t="s">
        <v>134</v>
      </c>
      <c r="E41" s="37" t="s">
        <v>98</v>
      </c>
      <c r="F41" s="18" t="s">
        <v>5</v>
      </c>
      <c r="G41" s="18" t="s">
        <v>110</v>
      </c>
      <c r="H41" s="30"/>
      <c r="I41" s="30">
        <v>45000000000</v>
      </c>
      <c r="J41" s="38" t="s">
        <v>54</v>
      </c>
      <c r="K41" s="39">
        <v>151461.31</v>
      </c>
      <c r="L41" s="30"/>
      <c r="M41" s="26" t="s">
        <v>109</v>
      </c>
      <c r="N41" s="30"/>
      <c r="O41" s="30"/>
      <c r="P41" s="40" t="s">
        <v>107</v>
      </c>
      <c r="Q41" s="40" t="s">
        <v>95</v>
      </c>
      <c r="R41" s="37" t="s">
        <v>103</v>
      </c>
      <c r="S41" s="41" t="s">
        <v>104</v>
      </c>
      <c r="T41" s="30">
        <v>7731395702</v>
      </c>
      <c r="U41" s="30">
        <v>773101001</v>
      </c>
      <c r="V41" s="37" t="s">
        <v>61</v>
      </c>
      <c r="W41" s="30"/>
      <c r="X41" s="30"/>
      <c r="Y41" s="30"/>
      <c r="Z41" s="30"/>
      <c r="AA41" s="30"/>
      <c r="AB41" s="30"/>
      <c r="AC41" s="30"/>
      <c r="AD41" s="30"/>
      <c r="AE41" s="30"/>
      <c r="AF41" s="30"/>
    </row>
    <row r="42" spans="1:32" s="35" customFormat="1" ht="38.25" x14ac:dyDescent="0.15">
      <c r="A42" s="22">
        <v>25</v>
      </c>
      <c r="B42" s="36" t="s">
        <v>88</v>
      </c>
      <c r="C42" s="36" t="s">
        <v>88</v>
      </c>
      <c r="D42" s="37" t="s">
        <v>135</v>
      </c>
      <c r="E42" s="18" t="s">
        <v>60</v>
      </c>
      <c r="F42" s="18" t="s">
        <v>5</v>
      </c>
      <c r="G42" s="18" t="s">
        <v>110</v>
      </c>
      <c r="H42" s="30"/>
      <c r="I42" s="23">
        <v>45000000000</v>
      </c>
      <c r="J42" s="38" t="s">
        <v>54</v>
      </c>
      <c r="K42" s="39">
        <v>392095</v>
      </c>
      <c r="L42" s="30"/>
      <c r="M42" s="26" t="s">
        <v>109</v>
      </c>
      <c r="N42" s="30"/>
      <c r="O42" s="30"/>
      <c r="P42" s="40" t="s">
        <v>107</v>
      </c>
      <c r="Q42" s="40" t="s">
        <v>95</v>
      </c>
      <c r="R42" s="37" t="s">
        <v>103</v>
      </c>
      <c r="S42" s="41" t="s">
        <v>104</v>
      </c>
      <c r="T42" s="30">
        <v>7731395702</v>
      </c>
      <c r="U42" s="30">
        <v>773101001</v>
      </c>
      <c r="V42" s="37" t="s">
        <v>61</v>
      </c>
      <c r="W42" s="30"/>
      <c r="X42" s="30"/>
      <c r="Y42" s="30"/>
      <c r="Z42" s="30"/>
      <c r="AA42" s="30"/>
      <c r="AB42" s="30"/>
      <c r="AC42" s="30"/>
      <c r="AD42" s="30"/>
      <c r="AE42" s="30"/>
      <c r="AF42" s="30"/>
    </row>
    <row r="43" spans="1:32" s="35" customFormat="1" ht="38.25" x14ac:dyDescent="0.15">
      <c r="A43" s="22">
        <v>26</v>
      </c>
      <c r="B43" s="36" t="s">
        <v>86</v>
      </c>
      <c r="C43" s="36" t="s">
        <v>100</v>
      </c>
      <c r="D43" s="37" t="s">
        <v>136</v>
      </c>
      <c r="E43" s="18" t="s">
        <v>60</v>
      </c>
      <c r="F43" s="18" t="s">
        <v>5</v>
      </c>
      <c r="G43" s="18" t="s">
        <v>110</v>
      </c>
      <c r="H43" s="30"/>
      <c r="I43" s="30">
        <v>45000000000</v>
      </c>
      <c r="J43" s="38" t="s">
        <v>54</v>
      </c>
      <c r="K43" s="39">
        <v>181550.32</v>
      </c>
      <c r="L43" s="30"/>
      <c r="M43" s="26" t="s">
        <v>109</v>
      </c>
      <c r="N43" s="30"/>
      <c r="O43" s="30"/>
      <c r="P43" s="40" t="s">
        <v>107</v>
      </c>
      <c r="Q43" s="40" t="s">
        <v>95</v>
      </c>
      <c r="R43" s="37" t="s">
        <v>103</v>
      </c>
      <c r="S43" s="41" t="s">
        <v>104</v>
      </c>
      <c r="T43" s="30">
        <v>7731395702</v>
      </c>
      <c r="U43" s="30">
        <v>773101001</v>
      </c>
      <c r="V43" s="37" t="s">
        <v>61</v>
      </c>
      <c r="W43" s="30"/>
      <c r="X43" s="30"/>
      <c r="Y43" s="30"/>
      <c r="Z43" s="30"/>
      <c r="AA43" s="30"/>
      <c r="AB43" s="30"/>
      <c r="AC43" s="30"/>
      <c r="AD43" s="30"/>
      <c r="AE43" s="30"/>
      <c r="AF43" s="30"/>
    </row>
    <row r="44" spans="1:32" s="35" customFormat="1" ht="38.25" x14ac:dyDescent="0.15">
      <c r="A44" s="22">
        <v>27</v>
      </c>
      <c r="B44" s="36" t="s">
        <v>86</v>
      </c>
      <c r="C44" s="36" t="s">
        <v>100</v>
      </c>
      <c r="D44" s="37" t="s">
        <v>137</v>
      </c>
      <c r="E44" s="37" t="s">
        <v>59</v>
      </c>
      <c r="F44" s="18" t="s">
        <v>5</v>
      </c>
      <c r="G44" s="18" t="s">
        <v>110</v>
      </c>
      <c r="H44" s="30"/>
      <c r="I44" s="23">
        <v>45000000000</v>
      </c>
      <c r="J44" s="38" t="s">
        <v>54</v>
      </c>
      <c r="K44" s="39">
        <v>3393160.2800000003</v>
      </c>
      <c r="L44" s="30"/>
      <c r="M44" s="26" t="s">
        <v>109</v>
      </c>
      <c r="N44" s="30"/>
      <c r="O44" s="30"/>
      <c r="P44" s="40" t="s">
        <v>107</v>
      </c>
      <c r="Q44" s="40" t="s">
        <v>95</v>
      </c>
      <c r="R44" s="37" t="s">
        <v>103</v>
      </c>
      <c r="S44" s="41" t="s">
        <v>104</v>
      </c>
      <c r="T44" s="30">
        <v>7731395702</v>
      </c>
      <c r="U44" s="30">
        <v>773101001</v>
      </c>
      <c r="V44" s="37" t="s">
        <v>61</v>
      </c>
      <c r="W44" s="30"/>
      <c r="X44" s="30"/>
      <c r="Y44" s="30"/>
      <c r="Z44" s="30"/>
      <c r="AA44" s="30"/>
      <c r="AB44" s="30"/>
      <c r="AC44" s="30"/>
      <c r="AD44" s="30"/>
      <c r="AE44" s="30"/>
      <c r="AF44" s="30"/>
    </row>
    <row r="45" spans="1:32" s="35" customFormat="1" ht="38.25" x14ac:dyDescent="0.15">
      <c r="A45" s="22">
        <v>28</v>
      </c>
      <c r="B45" s="36" t="s">
        <v>74</v>
      </c>
      <c r="C45" s="36" t="s">
        <v>101</v>
      </c>
      <c r="D45" s="37" t="s">
        <v>138</v>
      </c>
      <c r="E45" s="37" t="s">
        <v>60</v>
      </c>
      <c r="F45" s="18" t="s">
        <v>5</v>
      </c>
      <c r="G45" s="18" t="s">
        <v>110</v>
      </c>
      <c r="H45" s="30"/>
      <c r="I45" s="30">
        <v>45000000000</v>
      </c>
      <c r="J45" s="38" t="s">
        <v>54</v>
      </c>
      <c r="K45" s="39">
        <v>141370.97</v>
      </c>
      <c r="L45" s="30"/>
      <c r="M45" s="26" t="s">
        <v>109</v>
      </c>
      <c r="N45" s="30"/>
      <c r="O45" s="30"/>
      <c r="P45" s="40" t="s">
        <v>94</v>
      </c>
      <c r="Q45" s="40" t="s">
        <v>95</v>
      </c>
      <c r="R45" s="20" t="s">
        <v>102</v>
      </c>
      <c r="S45" s="41" t="s">
        <v>90</v>
      </c>
      <c r="T45" s="30">
        <v>7731395702</v>
      </c>
      <c r="U45" s="30">
        <v>773101001</v>
      </c>
      <c r="V45" s="37" t="s">
        <v>61</v>
      </c>
      <c r="W45" s="30"/>
      <c r="X45" s="30"/>
      <c r="Y45" s="30"/>
      <c r="Z45" s="30"/>
      <c r="AA45" s="30"/>
      <c r="AB45" s="30"/>
      <c r="AC45" s="30"/>
      <c r="AD45" s="30"/>
      <c r="AE45" s="30"/>
      <c r="AF45" s="30"/>
    </row>
    <row r="46" spans="1:32" s="35" customFormat="1" ht="25.5" x14ac:dyDescent="0.15">
      <c r="A46" s="22">
        <v>29</v>
      </c>
      <c r="B46" s="9" t="s">
        <v>96</v>
      </c>
      <c r="C46" s="9" t="s">
        <v>96</v>
      </c>
      <c r="D46" s="9" t="s">
        <v>139</v>
      </c>
      <c r="E46" s="9" t="s">
        <v>57</v>
      </c>
      <c r="F46" s="9">
        <v>876</v>
      </c>
      <c r="G46" s="9" t="s">
        <v>55</v>
      </c>
      <c r="H46" s="9">
        <v>1</v>
      </c>
      <c r="I46" s="23">
        <v>45000000000</v>
      </c>
      <c r="J46" s="9" t="s">
        <v>54</v>
      </c>
      <c r="K46" s="31">
        <v>955160</v>
      </c>
      <c r="L46" s="8"/>
      <c r="M46" s="26" t="s">
        <v>109</v>
      </c>
      <c r="N46" s="8"/>
      <c r="O46" s="8"/>
      <c r="P46" s="9" t="s">
        <v>91</v>
      </c>
      <c r="Q46" s="33" t="s">
        <v>95</v>
      </c>
      <c r="R46" s="9" t="s">
        <v>97</v>
      </c>
      <c r="S46" s="34" t="s">
        <v>90</v>
      </c>
      <c r="T46" s="9">
        <v>7731395702</v>
      </c>
      <c r="U46" s="9">
        <v>773101001</v>
      </c>
      <c r="V46" s="9" t="s">
        <v>61</v>
      </c>
      <c r="W46" s="8"/>
      <c r="X46" s="8"/>
      <c r="Y46" s="8"/>
      <c r="Z46" s="8"/>
      <c r="AA46" s="8"/>
      <c r="AB46" s="8"/>
      <c r="AC46" s="8"/>
      <c r="AD46" s="8"/>
      <c r="AE46" s="8"/>
      <c r="AF46" s="8"/>
    </row>
    <row r="47" spans="1:32" s="35" customFormat="1" ht="25.5" x14ac:dyDescent="0.15">
      <c r="A47" s="22">
        <v>30</v>
      </c>
      <c r="B47" s="9" t="s">
        <v>96</v>
      </c>
      <c r="C47" s="9" t="s">
        <v>96</v>
      </c>
      <c r="D47" s="9" t="s">
        <v>140</v>
      </c>
      <c r="E47" s="9" t="s">
        <v>57</v>
      </c>
      <c r="F47" s="9">
        <v>876</v>
      </c>
      <c r="G47" s="9" t="s">
        <v>55</v>
      </c>
      <c r="H47" s="9">
        <v>1</v>
      </c>
      <c r="I47" s="30">
        <v>45000000000</v>
      </c>
      <c r="J47" s="9" t="s">
        <v>54</v>
      </c>
      <c r="K47" s="31">
        <v>1190450.6200000001</v>
      </c>
      <c r="L47" s="8"/>
      <c r="M47" s="26" t="s">
        <v>109</v>
      </c>
      <c r="N47" s="8"/>
      <c r="O47" s="8"/>
      <c r="P47" s="9" t="s">
        <v>91</v>
      </c>
      <c r="Q47" s="33" t="s">
        <v>95</v>
      </c>
      <c r="R47" s="9" t="s">
        <v>97</v>
      </c>
      <c r="S47" s="34" t="s">
        <v>90</v>
      </c>
      <c r="T47" s="9">
        <v>7731395702</v>
      </c>
      <c r="U47" s="9">
        <v>773101001</v>
      </c>
      <c r="V47" s="9" t="s">
        <v>61</v>
      </c>
      <c r="W47" s="8"/>
      <c r="X47" s="8"/>
      <c r="Y47" s="8"/>
      <c r="Z47" s="8"/>
      <c r="AA47" s="8"/>
      <c r="AB47" s="8"/>
      <c r="AC47" s="8"/>
      <c r="AD47" s="8"/>
      <c r="AE47" s="8"/>
      <c r="AF47" s="8"/>
    </row>
    <row r="48" spans="1:32" s="35" customFormat="1" ht="25.5" x14ac:dyDescent="0.15">
      <c r="A48" s="22">
        <v>31</v>
      </c>
      <c r="B48" s="9" t="s">
        <v>96</v>
      </c>
      <c r="C48" s="9" t="s">
        <v>96</v>
      </c>
      <c r="D48" s="9" t="s">
        <v>141</v>
      </c>
      <c r="E48" s="9" t="s">
        <v>57</v>
      </c>
      <c r="F48" s="9">
        <v>876</v>
      </c>
      <c r="G48" s="9" t="s">
        <v>55</v>
      </c>
      <c r="H48" s="9">
        <v>1</v>
      </c>
      <c r="I48" s="23">
        <v>45000000000</v>
      </c>
      <c r="J48" s="9" t="s">
        <v>54</v>
      </c>
      <c r="K48" s="31">
        <v>1151214.18</v>
      </c>
      <c r="L48" s="8"/>
      <c r="M48" s="26" t="s">
        <v>109</v>
      </c>
      <c r="N48" s="8"/>
      <c r="O48" s="8"/>
      <c r="P48" s="9" t="s">
        <v>91</v>
      </c>
      <c r="Q48" s="33" t="s">
        <v>95</v>
      </c>
      <c r="R48" s="9" t="s">
        <v>97</v>
      </c>
      <c r="S48" s="34" t="s">
        <v>90</v>
      </c>
      <c r="T48" s="9">
        <v>7731395702</v>
      </c>
      <c r="U48" s="9">
        <v>773101001</v>
      </c>
      <c r="V48" s="9" t="s">
        <v>61</v>
      </c>
      <c r="W48" s="8"/>
      <c r="X48" s="8"/>
      <c r="Y48" s="8"/>
      <c r="Z48" s="8"/>
      <c r="AA48" s="8"/>
      <c r="AB48" s="8"/>
      <c r="AC48" s="8"/>
      <c r="AD48" s="8"/>
      <c r="AE48" s="8"/>
      <c r="AF48" s="8"/>
    </row>
    <row r="49" spans="1:32" s="35" customFormat="1" ht="25.5" x14ac:dyDescent="0.15">
      <c r="A49" s="22">
        <v>32</v>
      </c>
      <c r="B49" s="9" t="s">
        <v>96</v>
      </c>
      <c r="C49" s="9" t="s">
        <v>96</v>
      </c>
      <c r="D49" s="9" t="s">
        <v>142</v>
      </c>
      <c r="E49" s="9" t="s">
        <v>57</v>
      </c>
      <c r="F49" s="9">
        <v>876</v>
      </c>
      <c r="G49" s="9" t="s">
        <v>55</v>
      </c>
      <c r="H49" s="9">
        <v>1</v>
      </c>
      <c r="I49" s="30">
        <v>45000000000</v>
      </c>
      <c r="J49" s="9" t="s">
        <v>54</v>
      </c>
      <c r="K49" s="31">
        <v>1159804.6399999999</v>
      </c>
      <c r="L49" s="8"/>
      <c r="M49" s="26" t="s">
        <v>109</v>
      </c>
      <c r="N49" s="8"/>
      <c r="O49" s="8"/>
      <c r="P49" s="9" t="s">
        <v>91</v>
      </c>
      <c r="Q49" s="33" t="s">
        <v>95</v>
      </c>
      <c r="R49" s="9" t="s">
        <v>97</v>
      </c>
      <c r="S49" s="34" t="s">
        <v>90</v>
      </c>
      <c r="T49" s="9">
        <v>7731395702</v>
      </c>
      <c r="U49" s="9">
        <v>773101001</v>
      </c>
      <c r="V49" s="9" t="s">
        <v>61</v>
      </c>
      <c r="W49" s="8"/>
      <c r="X49" s="8"/>
      <c r="Y49" s="8"/>
      <c r="Z49" s="8"/>
      <c r="AA49" s="8"/>
      <c r="AB49" s="8"/>
      <c r="AC49" s="8"/>
      <c r="AD49" s="8"/>
      <c r="AE49" s="8"/>
      <c r="AF49" s="8"/>
    </row>
    <row r="50" spans="1:32" s="35" customFormat="1" ht="25.5" x14ac:dyDescent="0.15">
      <c r="A50" s="22">
        <v>33</v>
      </c>
      <c r="B50" s="9" t="s">
        <v>96</v>
      </c>
      <c r="C50" s="9" t="s">
        <v>96</v>
      </c>
      <c r="D50" s="9" t="s">
        <v>143</v>
      </c>
      <c r="E50" s="9" t="s">
        <v>57</v>
      </c>
      <c r="F50" s="9">
        <v>876</v>
      </c>
      <c r="G50" s="9" t="s">
        <v>55</v>
      </c>
      <c r="H50" s="9">
        <v>1</v>
      </c>
      <c r="I50" s="23">
        <v>45000000000</v>
      </c>
      <c r="J50" s="9" t="s">
        <v>54</v>
      </c>
      <c r="K50" s="31">
        <v>533875.07999999996</v>
      </c>
      <c r="L50" s="8"/>
      <c r="M50" s="26" t="s">
        <v>109</v>
      </c>
      <c r="N50" s="8"/>
      <c r="O50" s="8"/>
      <c r="P50" s="9" t="s">
        <v>91</v>
      </c>
      <c r="Q50" s="33" t="s">
        <v>95</v>
      </c>
      <c r="R50" s="9" t="s">
        <v>97</v>
      </c>
      <c r="S50" s="34" t="s">
        <v>90</v>
      </c>
      <c r="T50" s="9">
        <v>7731395702</v>
      </c>
      <c r="U50" s="9">
        <v>773101001</v>
      </c>
      <c r="V50" s="9" t="s">
        <v>61</v>
      </c>
      <c r="W50" s="8"/>
      <c r="X50" s="8"/>
      <c r="Y50" s="8"/>
      <c r="Z50" s="8"/>
      <c r="AA50" s="8"/>
      <c r="AB50" s="8"/>
      <c r="AC50" s="8"/>
      <c r="AD50" s="8"/>
      <c r="AE50" s="8"/>
      <c r="AF50" s="8"/>
    </row>
    <row r="51" spans="1:32" s="35" customFormat="1" ht="25.5" x14ac:dyDescent="0.15">
      <c r="A51" s="22">
        <v>34</v>
      </c>
      <c r="B51" s="9" t="s">
        <v>96</v>
      </c>
      <c r="C51" s="9" t="s">
        <v>96</v>
      </c>
      <c r="D51" s="9" t="s">
        <v>144</v>
      </c>
      <c r="E51" s="9" t="s">
        <v>57</v>
      </c>
      <c r="F51" s="9">
        <v>876</v>
      </c>
      <c r="G51" s="9" t="s">
        <v>55</v>
      </c>
      <c r="H51" s="9">
        <v>1</v>
      </c>
      <c r="I51" s="30">
        <v>45000000000</v>
      </c>
      <c r="J51" s="9" t="s">
        <v>54</v>
      </c>
      <c r="K51" s="31">
        <v>390725.85</v>
      </c>
      <c r="L51" s="8"/>
      <c r="M51" s="26" t="s">
        <v>109</v>
      </c>
      <c r="N51" s="8"/>
      <c r="O51" s="8"/>
      <c r="P51" s="9" t="s">
        <v>89</v>
      </c>
      <c r="Q51" s="33" t="s">
        <v>95</v>
      </c>
      <c r="R51" s="9" t="s">
        <v>97</v>
      </c>
      <c r="S51" s="34" t="s">
        <v>90</v>
      </c>
      <c r="T51" s="9">
        <v>7731395702</v>
      </c>
      <c r="U51" s="9">
        <v>773101001</v>
      </c>
      <c r="V51" s="9" t="s">
        <v>61</v>
      </c>
      <c r="W51" s="8"/>
      <c r="X51" s="8"/>
      <c r="Y51" s="8"/>
      <c r="Z51" s="8"/>
      <c r="AA51" s="8"/>
      <c r="AB51" s="8"/>
      <c r="AC51" s="8"/>
      <c r="AD51" s="8"/>
      <c r="AE51" s="8"/>
      <c r="AF51" s="8"/>
    </row>
    <row r="52" spans="1:32" s="35" customFormat="1" ht="25.5" x14ac:dyDescent="0.15">
      <c r="A52" s="22">
        <v>35</v>
      </c>
      <c r="B52" s="9" t="s">
        <v>96</v>
      </c>
      <c r="C52" s="9" t="s">
        <v>96</v>
      </c>
      <c r="D52" s="9" t="s">
        <v>145</v>
      </c>
      <c r="E52" s="9" t="s">
        <v>57</v>
      </c>
      <c r="F52" s="9">
        <v>876</v>
      </c>
      <c r="G52" s="9" t="s">
        <v>55</v>
      </c>
      <c r="H52" s="9">
        <v>1</v>
      </c>
      <c r="I52" s="23">
        <v>45000000000</v>
      </c>
      <c r="J52" s="9" t="s">
        <v>54</v>
      </c>
      <c r="K52" s="31">
        <v>390725.85</v>
      </c>
      <c r="L52" s="8"/>
      <c r="M52" s="26" t="s">
        <v>109</v>
      </c>
      <c r="N52" s="8"/>
      <c r="O52" s="8"/>
      <c r="P52" s="9" t="s">
        <v>92</v>
      </c>
      <c r="Q52" s="33" t="s">
        <v>95</v>
      </c>
      <c r="R52" s="9" t="s">
        <v>97</v>
      </c>
      <c r="S52" s="34" t="s">
        <v>90</v>
      </c>
      <c r="T52" s="9">
        <v>7731395702</v>
      </c>
      <c r="U52" s="9">
        <v>773101001</v>
      </c>
      <c r="V52" s="9" t="s">
        <v>61</v>
      </c>
      <c r="W52" s="8"/>
      <c r="X52" s="8"/>
      <c r="Y52" s="8"/>
      <c r="Z52" s="8"/>
      <c r="AA52" s="8"/>
      <c r="AB52" s="8"/>
      <c r="AC52" s="8"/>
      <c r="AD52" s="8"/>
      <c r="AE52" s="8"/>
      <c r="AF52" s="8"/>
    </row>
    <row r="53" spans="1:32" s="35" customFormat="1" ht="25.5" x14ac:dyDescent="0.15">
      <c r="A53" s="22">
        <v>36</v>
      </c>
      <c r="B53" s="9" t="s">
        <v>96</v>
      </c>
      <c r="C53" s="9" t="s">
        <v>96</v>
      </c>
      <c r="D53" s="9" t="s">
        <v>146</v>
      </c>
      <c r="E53" s="9" t="s">
        <v>57</v>
      </c>
      <c r="F53" s="9">
        <v>876</v>
      </c>
      <c r="G53" s="9" t="s">
        <v>55</v>
      </c>
      <c r="H53" s="9">
        <v>1</v>
      </c>
      <c r="I53" s="30">
        <v>45000000000</v>
      </c>
      <c r="J53" s="9" t="s">
        <v>54</v>
      </c>
      <c r="K53" s="31">
        <v>369132.32</v>
      </c>
      <c r="L53" s="8"/>
      <c r="M53" s="26" t="s">
        <v>109</v>
      </c>
      <c r="N53" s="8"/>
      <c r="O53" s="8"/>
      <c r="P53" s="9" t="s">
        <v>93</v>
      </c>
      <c r="Q53" s="33" t="s">
        <v>95</v>
      </c>
      <c r="R53" s="9" t="s">
        <v>97</v>
      </c>
      <c r="S53" s="34" t="s">
        <v>90</v>
      </c>
      <c r="T53" s="9">
        <v>7731395702</v>
      </c>
      <c r="U53" s="9">
        <v>773101001</v>
      </c>
      <c r="V53" s="9" t="s">
        <v>61</v>
      </c>
      <c r="W53" s="8"/>
      <c r="X53" s="8"/>
      <c r="Y53" s="8"/>
      <c r="Z53" s="8"/>
      <c r="AA53" s="8"/>
      <c r="AB53" s="8"/>
      <c r="AC53" s="8"/>
      <c r="AD53" s="8"/>
      <c r="AE53" s="8"/>
      <c r="AF53" s="8"/>
    </row>
    <row r="54" spans="1:32" s="35" customFormat="1" ht="25.5" x14ac:dyDescent="0.15">
      <c r="A54" s="22">
        <v>37</v>
      </c>
      <c r="B54" s="9" t="s">
        <v>96</v>
      </c>
      <c r="C54" s="9" t="s">
        <v>96</v>
      </c>
      <c r="D54" s="9" t="s">
        <v>147</v>
      </c>
      <c r="E54" s="9" t="s">
        <v>57</v>
      </c>
      <c r="F54" s="9">
        <v>876</v>
      </c>
      <c r="G54" s="9" t="s">
        <v>55</v>
      </c>
      <c r="H54" s="9">
        <v>1</v>
      </c>
      <c r="I54" s="23">
        <v>45000000000</v>
      </c>
      <c r="J54" s="9" t="s">
        <v>54</v>
      </c>
      <c r="K54" s="31">
        <v>456188.58</v>
      </c>
      <c r="L54" s="8"/>
      <c r="M54" s="26" t="s">
        <v>109</v>
      </c>
      <c r="N54" s="8"/>
      <c r="O54" s="8"/>
      <c r="P54" s="9" t="s">
        <v>93</v>
      </c>
      <c r="Q54" s="33" t="s">
        <v>95</v>
      </c>
      <c r="R54" s="9" t="s">
        <v>97</v>
      </c>
      <c r="S54" s="34" t="s">
        <v>90</v>
      </c>
      <c r="T54" s="9">
        <v>7731395702</v>
      </c>
      <c r="U54" s="9">
        <v>773101001</v>
      </c>
      <c r="V54" s="9" t="s">
        <v>61</v>
      </c>
      <c r="W54" s="8"/>
      <c r="X54" s="8"/>
      <c r="Y54" s="8"/>
      <c r="Z54" s="8"/>
      <c r="AA54" s="8"/>
      <c r="AB54" s="8"/>
      <c r="AC54" s="8"/>
      <c r="AD54" s="8"/>
      <c r="AE54" s="8"/>
      <c r="AF54" s="8"/>
    </row>
    <row r="55" spans="1:32" s="35" customFormat="1" ht="25.5" x14ac:dyDescent="0.15">
      <c r="A55" s="22">
        <v>38</v>
      </c>
      <c r="B55" s="9" t="s">
        <v>96</v>
      </c>
      <c r="C55" s="9" t="s">
        <v>96</v>
      </c>
      <c r="D55" s="9" t="s">
        <v>148</v>
      </c>
      <c r="E55" s="9" t="s">
        <v>57</v>
      </c>
      <c r="F55" s="9">
        <v>876</v>
      </c>
      <c r="G55" s="9" t="s">
        <v>55</v>
      </c>
      <c r="H55" s="9">
        <v>1</v>
      </c>
      <c r="I55" s="30">
        <v>45000000000</v>
      </c>
      <c r="J55" s="9" t="s">
        <v>54</v>
      </c>
      <c r="K55" s="31">
        <v>425478.99</v>
      </c>
      <c r="L55" s="8"/>
      <c r="M55" s="26" t="s">
        <v>109</v>
      </c>
      <c r="N55" s="8"/>
      <c r="O55" s="8"/>
      <c r="P55" s="9" t="s">
        <v>94</v>
      </c>
      <c r="Q55" s="33" t="s">
        <v>95</v>
      </c>
      <c r="R55" s="9" t="s">
        <v>97</v>
      </c>
      <c r="S55" s="34" t="s">
        <v>90</v>
      </c>
      <c r="T55" s="9">
        <v>7731395702</v>
      </c>
      <c r="U55" s="9">
        <v>773101001</v>
      </c>
      <c r="V55" s="9" t="s">
        <v>61</v>
      </c>
      <c r="W55" s="8"/>
      <c r="X55" s="8"/>
      <c r="Y55" s="8"/>
      <c r="Z55" s="8"/>
      <c r="AA55" s="8"/>
      <c r="AB55" s="8"/>
      <c r="AC55" s="8"/>
      <c r="AD55" s="8"/>
      <c r="AE55" s="8"/>
      <c r="AF55" s="8"/>
    </row>
    <row r="56" spans="1:32" s="35" customFormat="1" ht="25.5" x14ac:dyDescent="0.15">
      <c r="A56" s="22">
        <v>39</v>
      </c>
      <c r="B56" s="9" t="s">
        <v>96</v>
      </c>
      <c r="C56" s="9" t="s">
        <v>96</v>
      </c>
      <c r="D56" s="9" t="s">
        <v>149</v>
      </c>
      <c r="E56" s="9" t="s">
        <v>57</v>
      </c>
      <c r="F56" s="9">
        <v>876</v>
      </c>
      <c r="G56" s="9" t="s">
        <v>55</v>
      </c>
      <c r="H56" s="9">
        <v>1</v>
      </c>
      <c r="I56" s="23">
        <v>45000000000</v>
      </c>
      <c r="J56" s="9" t="s">
        <v>54</v>
      </c>
      <c r="K56" s="31">
        <v>425478.99</v>
      </c>
      <c r="L56" s="8"/>
      <c r="M56" s="26" t="s">
        <v>109</v>
      </c>
      <c r="N56" s="8"/>
      <c r="O56" s="8"/>
      <c r="P56" s="9" t="s">
        <v>94</v>
      </c>
      <c r="Q56" s="33" t="s">
        <v>95</v>
      </c>
      <c r="R56" s="9" t="s">
        <v>97</v>
      </c>
      <c r="S56" s="34" t="s">
        <v>90</v>
      </c>
      <c r="T56" s="9">
        <v>7731395702</v>
      </c>
      <c r="U56" s="9">
        <v>773101001</v>
      </c>
      <c r="V56" s="9" t="s">
        <v>61</v>
      </c>
      <c r="W56" s="8"/>
      <c r="X56" s="8"/>
      <c r="Y56" s="8"/>
      <c r="Z56" s="8"/>
      <c r="AA56" s="8"/>
      <c r="AB56" s="8"/>
      <c r="AC56" s="8"/>
      <c r="AD56" s="8"/>
      <c r="AE56" s="8"/>
      <c r="AF56" s="8"/>
    </row>
    <row r="57" spans="1:32" s="29" customFormat="1" ht="25.5" x14ac:dyDescent="0.15">
      <c r="A57" s="22">
        <v>40</v>
      </c>
      <c r="B57" s="36" t="s">
        <v>84</v>
      </c>
      <c r="C57" s="36" t="s">
        <v>85</v>
      </c>
      <c r="D57" s="42" t="s">
        <v>150</v>
      </c>
      <c r="E57" s="37" t="s">
        <v>154</v>
      </c>
      <c r="F57" s="30">
        <v>796</v>
      </c>
      <c r="G57" s="37" t="s">
        <v>56</v>
      </c>
      <c r="H57" s="23">
        <v>20</v>
      </c>
      <c r="I57" s="23">
        <v>45000000000</v>
      </c>
      <c r="J57" s="43" t="s">
        <v>54</v>
      </c>
      <c r="K57" s="39">
        <v>359980</v>
      </c>
      <c r="L57" s="30"/>
      <c r="M57" s="26" t="s">
        <v>109</v>
      </c>
      <c r="N57" s="30"/>
      <c r="O57" s="30"/>
      <c r="P57" s="44" t="s">
        <v>107</v>
      </c>
      <c r="Q57" s="44" t="s">
        <v>89</v>
      </c>
      <c r="R57" s="37" t="s">
        <v>103</v>
      </c>
      <c r="S57" s="45" t="s">
        <v>104</v>
      </c>
      <c r="T57" s="23">
        <v>7731395702</v>
      </c>
      <c r="U57" s="23">
        <v>773101001</v>
      </c>
      <c r="V57" s="46" t="s">
        <v>61</v>
      </c>
      <c r="W57" s="30"/>
      <c r="X57" s="30"/>
      <c r="Y57" s="30"/>
      <c r="Z57" s="30"/>
      <c r="AA57" s="30"/>
      <c r="AB57" s="30"/>
      <c r="AC57" s="30"/>
      <c r="AD57" s="30"/>
      <c r="AE57" s="30"/>
      <c r="AF57" s="30"/>
    </row>
    <row r="58" spans="1:32" s="29" customFormat="1" ht="25.5" x14ac:dyDescent="0.15">
      <c r="A58" s="22">
        <v>41</v>
      </c>
      <c r="B58" s="36" t="s">
        <v>78</v>
      </c>
      <c r="C58" s="36" t="s">
        <v>79</v>
      </c>
      <c r="D58" s="37" t="s">
        <v>151</v>
      </c>
      <c r="E58" s="37" t="s">
        <v>155</v>
      </c>
      <c r="F58" s="30">
        <v>876</v>
      </c>
      <c r="G58" s="37" t="s">
        <v>55</v>
      </c>
      <c r="H58" s="47">
        <v>1</v>
      </c>
      <c r="I58" s="30">
        <v>45000000000</v>
      </c>
      <c r="J58" s="43" t="s">
        <v>54</v>
      </c>
      <c r="K58" s="39">
        <v>271100</v>
      </c>
      <c r="L58" s="30"/>
      <c r="M58" s="26" t="s">
        <v>109</v>
      </c>
      <c r="N58" s="30"/>
      <c r="O58" s="30"/>
      <c r="P58" s="44" t="s">
        <v>107</v>
      </c>
      <c r="Q58" s="44" t="s">
        <v>89</v>
      </c>
      <c r="R58" s="37" t="s">
        <v>103</v>
      </c>
      <c r="S58" s="45" t="s">
        <v>104</v>
      </c>
      <c r="T58" s="23">
        <v>7731395702</v>
      </c>
      <c r="U58" s="23">
        <v>773101001</v>
      </c>
      <c r="V58" s="46" t="s">
        <v>61</v>
      </c>
      <c r="W58" s="30"/>
      <c r="X58" s="30"/>
      <c r="Y58" s="30"/>
      <c r="Z58" s="30"/>
      <c r="AA58" s="30"/>
      <c r="AB58" s="30"/>
      <c r="AC58" s="30"/>
      <c r="AD58" s="30"/>
      <c r="AE58" s="30"/>
      <c r="AF58" s="30"/>
    </row>
    <row r="59" spans="1:32" s="29" customFormat="1" ht="38.25" x14ac:dyDescent="0.15">
      <c r="A59" s="22">
        <v>42</v>
      </c>
      <c r="B59" s="36" t="s">
        <v>76</v>
      </c>
      <c r="C59" s="36" t="s">
        <v>76</v>
      </c>
      <c r="D59" s="37" t="s">
        <v>152</v>
      </c>
      <c r="E59" s="7" t="s">
        <v>60</v>
      </c>
      <c r="F59" s="48" t="s">
        <v>5</v>
      </c>
      <c r="G59" s="48" t="s">
        <v>110</v>
      </c>
      <c r="H59" s="23"/>
      <c r="I59" s="30">
        <v>45000000000</v>
      </c>
      <c r="J59" s="43" t="s">
        <v>54</v>
      </c>
      <c r="K59" s="39">
        <v>2215100.5</v>
      </c>
      <c r="L59" s="30"/>
      <c r="M59" s="26" t="s">
        <v>109</v>
      </c>
      <c r="N59" s="30"/>
      <c r="O59" s="30"/>
      <c r="P59" s="44" t="s">
        <v>107</v>
      </c>
      <c r="Q59" s="44" t="s">
        <v>89</v>
      </c>
      <c r="R59" s="37" t="s">
        <v>103</v>
      </c>
      <c r="S59" s="45" t="s">
        <v>104</v>
      </c>
      <c r="T59" s="23">
        <v>7731395702</v>
      </c>
      <c r="U59" s="23">
        <v>773101001</v>
      </c>
      <c r="V59" s="46" t="s">
        <v>61</v>
      </c>
      <c r="W59" s="30"/>
      <c r="X59" s="30"/>
      <c r="Y59" s="30"/>
      <c r="Z59" s="30"/>
      <c r="AA59" s="30"/>
      <c r="AB59" s="30"/>
      <c r="AC59" s="30"/>
      <c r="AD59" s="30"/>
      <c r="AE59" s="30"/>
      <c r="AF59" s="30"/>
    </row>
    <row r="60" spans="1:32" s="29" customFormat="1" ht="38.25" x14ac:dyDescent="0.15">
      <c r="A60" s="22">
        <v>43</v>
      </c>
      <c r="B60" s="36" t="s">
        <v>82</v>
      </c>
      <c r="C60" s="36" t="s">
        <v>83</v>
      </c>
      <c r="D60" s="37" t="s">
        <v>153</v>
      </c>
      <c r="E60" s="37" t="s">
        <v>58</v>
      </c>
      <c r="F60" s="30">
        <v>876</v>
      </c>
      <c r="G60" s="30" t="s">
        <v>55</v>
      </c>
      <c r="H60" s="23">
        <v>1</v>
      </c>
      <c r="I60" s="23">
        <v>45000000000</v>
      </c>
      <c r="J60" s="43" t="s">
        <v>54</v>
      </c>
      <c r="K60" s="39">
        <v>600000</v>
      </c>
      <c r="L60" s="30"/>
      <c r="M60" s="26" t="s">
        <v>109</v>
      </c>
      <c r="N60" s="30"/>
      <c r="O60" s="30"/>
      <c r="P60" s="44" t="s">
        <v>95</v>
      </c>
      <c r="Q60" s="44" t="s">
        <v>95</v>
      </c>
      <c r="R60" s="20" t="s">
        <v>102</v>
      </c>
      <c r="S60" s="45" t="s">
        <v>90</v>
      </c>
      <c r="T60" s="23">
        <v>7731395702</v>
      </c>
      <c r="U60" s="23">
        <v>773101001</v>
      </c>
      <c r="V60" s="46" t="s">
        <v>61</v>
      </c>
      <c r="W60" s="30"/>
      <c r="X60" s="30"/>
      <c r="Y60" s="30"/>
      <c r="Z60" s="30"/>
      <c r="AA60" s="30"/>
      <c r="AB60" s="30"/>
      <c r="AC60" s="30"/>
      <c r="AD60" s="30"/>
      <c r="AE60" s="30"/>
      <c r="AF60" s="30"/>
    </row>
    <row r="61" spans="1:32" s="29" customFormat="1" ht="38.25" x14ac:dyDescent="0.15">
      <c r="A61" s="22">
        <v>44</v>
      </c>
      <c r="B61" s="36" t="s">
        <v>82</v>
      </c>
      <c r="C61" s="36" t="s">
        <v>83</v>
      </c>
      <c r="D61" s="37" t="s">
        <v>153</v>
      </c>
      <c r="E61" s="37" t="s">
        <v>58</v>
      </c>
      <c r="F61" s="30">
        <v>876</v>
      </c>
      <c r="G61" s="30" t="s">
        <v>55</v>
      </c>
      <c r="H61" s="23">
        <v>1</v>
      </c>
      <c r="I61" s="30">
        <v>45000000000</v>
      </c>
      <c r="J61" s="43" t="s">
        <v>54</v>
      </c>
      <c r="K61" s="39">
        <v>225000</v>
      </c>
      <c r="L61" s="30"/>
      <c r="M61" s="26" t="s">
        <v>109</v>
      </c>
      <c r="N61" s="30"/>
      <c r="O61" s="30"/>
      <c r="P61" s="44" t="s">
        <v>95</v>
      </c>
      <c r="Q61" s="44" t="s">
        <v>95</v>
      </c>
      <c r="R61" s="20" t="s">
        <v>102</v>
      </c>
      <c r="S61" s="45" t="s">
        <v>90</v>
      </c>
      <c r="T61" s="23">
        <v>7731395702</v>
      </c>
      <c r="U61" s="23">
        <v>773101001</v>
      </c>
      <c r="V61" s="46" t="s">
        <v>61</v>
      </c>
      <c r="W61" s="30"/>
      <c r="X61" s="30"/>
      <c r="Y61" s="30"/>
      <c r="Z61" s="30"/>
      <c r="AA61" s="30"/>
      <c r="AB61" s="30"/>
      <c r="AC61" s="30"/>
      <c r="AD61" s="30"/>
      <c r="AE61" s="30"/>
      <c r="AF61" s="30"/>
    </row>
    <row r="62" spans="1:32" s="29" customFormat="1" ht="38.25" x14ac:dyDescent="0.15">
      <c r="A62" s="22">
        <v>45</v>
      </c>
      <c r="B62" s="36" t="s">
        <v>82</v>
      </c>
      <c r="C62" s="36" t="s">
        <v>83</v>
      </c>
      <c r="D62" s="37" t="s">
        <v>153</v>
      </c>
      <c r="E62" s="37" t="s">
        <v>58</v>
      </c>
      <c r="F62" s="30">
        <v>876</v>
      </c>
      <c r="G62" s="30" t="s">
        <v>55</v>
      </c>
      <c r="H62" s="23">
        <v>1</v>
      </c>
      <c r="I62" s="30">
        <v>45000000000</v>
      </c>
      <c r="J62" s="43" t="s">
        <v>54</v>
      </c>
      <c r="K62" s="39">
        <v>207170</v>
      </c>
      <c r="L62" s="30"/>
      <c r="M62" s="26" t="s">
        <v>109</v>
      </c>
      <c r="N62" s="30"/>
      <c r="O62" s="30"/>
      <c r="P62" s="44" t="s">
        <v>95</v>
      </c>
      <c r="Q62" s="44" t="s">
        <v>95</v>
      </c>
      <c r="R62" s="20" t="s">
        <v>102</v>
      </c>
      <c r="S62" s="45" t="s">
        <v>90</v>
      </c>
      <c r="T62" s="23">
        <v>7731395702</v>
      </c>
      <c r="U62" s="23">
        <v>773101001</v>
      </c>
      <c r="V62" s="46" t="s">
        <v>61</v>
      </c>
      <c r="W62" s="30"/>
      <c r="X62" s="30"/>
      <c r="Y62" s="30"/>
      <c r="Z62" s="30"/>
      <c r="AA62" s="30"/>
      <c r="AB62" s="30"/>
      <c r="AC62" s="30"/>
      <c r="AD62" s="30"/>
      <c r="AE62" s="30"/>
      <c r="AF62" s="30"/>
    </row>
    <row r="63" spans="1:32" s="29" customFormat="1" ht="38.25" x14ac:dyDescent="0.15">
      <c r="A63" s="22">
        <v>46</v>
      </c>
      <c r="B63" s="36" t="s">
        <v>82</v>
      </c>
      <c r="C63" s="36" t="s">
        <v>83</v>
      </c>
      <c r="D63" s="37" t="s">
        <v>153</v>
      </c>
      <c r="E63" s="37" t="s">
        <v>58</v>
      </c>
      <c r="F63" s="30">
        <v>876</v>
      </c>
      <c r="G63" s="30" t="s">
        <v>55</v>
      </c>
      <c r="H63" s="23">
        <v>1</v>
      </c>
      <c r="I63" s="23">
        <v>45000000000</v>
      </c>
      <c r="J63" s="43" t="s">
        <v>54</v>
      </c>
      <c r="K63" s="39">
        <v>120000</v>
      </c>
      <c r="L63" s="30"/>
      <c r="M63" s="26" t="s">
        <v>109</v>
      </c>
      <c r="N63" s="30"/>
      <c r="O63" s="30"/>
      <c r="P63" s="44" t="s">
        <v>95</v>
      </c>
      <c r="Q63" s="44" t="s">
        <v>95</v>
      </c>
      <c r="R63" s="20" t="s">
        <v>102</v>
      </c>
      <c r="S63" s="45" t="s">
        <v>90</v>
      </c>
      <c r="T63" s="23">
        <v>7731395702</v>
      </c>
      <c r="U63" s="23">
        <v>773101001</v>
      </c>
      <c r="V63" s="46" t="s">
        <v>61</v>
      </c>
      <c r="W63" s="30"/>
      <c r="X63" s="30"/>
      <c r="Y63" s="30"/>
      <c r="Z63" s="30"/>
      <c r="AA63" s="30"/>
      <c r="AB63" s="30"/>
      <c r="AC63" s="30"/>
      <c r="AD63" s="30"/>
      <c r="AE63" s="30"/>
      <c r="AF63" s="30"/>
    </row>
    <row r="65" spans="1:16" s="51" customFormat="1" ht="15.75" x14ac:dyDescent="0.15">
      <c r="A65" s="49" t="s">
        <v>158</v>
      </c>
      <c r="B65" s="49"/>
      <c r="C65" s="49"/>
      <c r="D65" s="50"/>
      <c r="E65" s="50"/>
      <c r="F65" s="50"/>
      <c r="G65" s="50"/>
      <c r="J65" s="52"/>
      <c r="K65" s="52"/>
      <c r="L65" s="52"/>
      <c r="M65" s="52"/>
      <c r="N65" s="52"/>
      <c r="O65" s="53"/>
      <c r="P65" s="53"/>
    </row>
    <row r="66" spans="1:16" s="51" customFormat="1" ht="15.75" x14ac:dyDescent="0.15">
      <c r="A66" s="49" t="s">
        <v>159</v>
      </c>
      <c r="B66" s="49"/>
      <c r="C66" s="49"/>
      <c r="D66" s="50"/>
      <c r="E66" s="50"/>
      <c r="F66" s="50"/>
      <c r="G66" s="50"/>
      <c r="J66" s="52"/>
      <c r="K66" s="52"/>
      <c r="L66" s="52"/>
      <c r="M66" s="52"/>
      <c r="N66" s="52"/>
      <c r="O66" s="53"/>
      <c r="P66" s="53"/>
    </row>
    <row r="67" spans="1:16" s="51" customFormat="1" ht="15.75" x14ac:dyDescent="0.15">
      <c r="A67" s="49" t="s">
        <v>160</v>
      </c>
      <c r="B67" s="49"/>
      <c r="C67" s="49"/>
      <c r="D67" s="50"/>
      <c r="E67" s="50"/>
      <c r="F67" s="50"/>
      <c r="G67" s="50"/>
      <c r="J67" s="52"/>
      <c r="K67" s="52"/>
      <c r="L67" s="52"/>
      <c r="M67" s="52"/>
      <c r="N67" s="52"/>
      <c r="O67" s="53"/>
      <c r="P67" s="53"/>
    </row>
    <row r="68" spans="1:16" s="51" customFormat="1" ht="15.75" x14ac:dyDescent="0.15">
      <c r="A68" s="49"/>
      <c r="B68" s="49"/>
      <c r="C68" s="49"/>
      <c r="D68" s="50"/>
      <c r="E68" s="50"/>
      <c r="F68" s="50"/>
      <c r="G68" s="50"/>
      <c r="J68" s="52"/>
      <c r="K68" s="52"/>
      <c r="L68" s="52"/>
      <c r="M68" s="52"/>
      <c r="N68" s="52"/>
      <c r="O68" s="53"/>
      <c r="P68" s="53"/>
    </row>
    <row r="69" spans="1:16" s="51" customFormat="1" ht="15.75" x14ac:dyDescent="0.15">
      <c r="A69" s="49" t="s">
        <v>161</v>
      </c>
      <c r="B69" s="49"/>
      <c r="C69" s="49"/>
      <c r="D69" s="50"/>
      <c r="E69" s="50"/>
      <c r="F69" s="50"/>
      <c r="G69" s="50"/>
      <c r="J69" s="52"/>
      <c r="K69" s="52"/>
      <c r="L69" s="52"/>
      <c r="M69" s="52"/>
      <c r="N69" s="52"/>
      <c r="O69" s="53"/>
      <c r="P69" s="53"/>
    </row>
    <row r="70" spans="1:16" s="51" customFormat="1" ht="15.75" x14ac:dyDescent="0.15">
      <c r="A70" s="49" t="s">
        <v>162</v>
      </c>
      <c r="B70" s="49"/>
      <c r="C70" s="49"/>
      <c r="D70" s="50"/>
      <c r="E70" s="50"/>
      <c r="F70" s="50"/>
      <c r="G70" s="50"/>
      <c r="J70" s="52"/>
      <c r="K70" s="52"/>
      <c r="L70" s="52"/>
      <c r="M70" s="52"/>
      <c r="N70" s="52"/>
      <c r="O70" s="53"/>
      <c r="P70" s="53"/>
    </row>
    <row r="71" spans="1:16" s="51" customFormat="1" ht="15.75" x14ac:dyDescent="0.15">
      <c r="A71" s="49" t="s">
        <v>163</v>
      </c>
      <c r="B71" s="49"/>
      <c r="C71" s="49"/>
      <c r="D71" s="50"/>
      <c r="E71" s="50"/>
      <c r="F71" s="50"/>
      <c r="G71" s="50"/>
      <c r="J71" s="52"/>
      <c r="K71" s="52"/>
      <c r="L71" s="52"/>
      <c r="M71" s="52"/>
      <c r="N71" s="52"/>
      <c r="O71" s="53"/>
      <c r="P71" s="53"/>
    </row>
    <row r="72" spans="1:16" s="51" customFormat="1" ht="15.75" x14ac:dyDescent="0.15">
      <c r="A72" s="49"/>
      <c r="B72" s="49"/>
      <c r="C72" s="49"/>
      <c r="D72" s="50"/>
      <c r="E72" s="50"/>
      <c r="F72" s="50"/>
      <c r="G72" s="50"/>
      <c r="J72" s="52"/>
      <c r="K72" s="52"/>
      <c r="L72" s="52"/>
      <c r="M72" s="52"/>
      <c r="N72" s="52"/>
      <c r="O72" s="53"/>
      <c r="P72" s="53"/>
    </row>
    <row r="73" spans="1:16" s="51" customFormat="1" ht="15.75" x14ac:dyDescent="0.15">
      <c r="A73" s="49" t="s">
        <v>164</v>
      </c>
      <c r="B73" s="49"/>
      <c r="C73" s="49"/>
      <c r="D73" s="50"/>
      <c r="E73" s="50"/>
      <c r="F73" s="50"/>
      <c r="G73" s="50"/>
      <c r="J73" s="52"/>
      <c r="K73" s="52"/>
      <c r="L73" s="52"/>
      <c r="M73" s="52"/>
      <c r="N73" s="52"/>
      <c r="O73" s="53"/>
      <c r="P73" s="53"/>
    </row>
    <row r="74" spans="1:16" s="51" customFormat="1" ht="15.75" x14ac:dyDescent="0.15">
      <c r="A74" s="49" t="s">
        <v>165</v>
      </c>
      <c r="B74" s="49"/>
      <c r="C74" s="49"/>
      <c r="D74" s="50"/>
      <c r="E74" s="50"/>
      <c r="F74" s="50"/>
      <c r="G74" s="50"/>
      <c r="J74" s="52"/>
      <c r="K74" s="52"/>
      <c r="L74" s="52"/>
      <c r="M74" s="52"/>
      <c r="N74" s="52"/>
      <c r="O74" s="53"/>
      <c r="P74" s="53"/>
    </row>
  </sheetData>
  <autoFilter ref="A17:AF63" xr:uid="{00000000-0009-0000-0000-000000000000}"/>
  <mergeCells count="74">
    <mergeCell ref="A1:L1"/>
    <mergeCell ref="A5:C5"/>
    <mergeCell ref="D5:G5"/>
    <mergeCell ref="J5:N5"/>
    <mergeCell ref="A2:T2"/>
    <mergeCell ref="A3:T4"/>
    <mergeCell ref="O5:P5"/>
    <mergeCell ref="Q5:R5"/>
    <mergeCell ref="S5:T5"/>
    <mergeCell ref="D6:G6"/>
    <mergeCell ref="Q6:R6"/>
    <mergeCell ref="S6:T6"/>
    <mergeCell ref="A7:C7"/>
    <mergeCell ref="D7:G7"/>
    <mergeCell ref="Q7:R7"/>
    <mergeCell ref="S7:T7"/>
    <mergeCell ref="S8:T8"/>
    <mergeCell ref="W8:X8"/>
    <mergeCell ref="Z8:AB8"/>
    <mergeCell ref="A9:C9"/>
    <mergeCell ref="D9:G9"/>
    <mergeCell ref="Q9:R9"/>
    <mergeCell ref="S9:T9"/>
    <mergeCell ref="U9:V9"/>
    <mergeCell ref="W9:X9"/>
    <mergeCell ref="Z9:AB9"/>
    <mergeCell ref="A8:C8"/>
    <mergeCell ref="D8:G8"/>
    <mergeCell ref="J6:N8"/>
    <mergeCell ref="O6:P8"/>
    <mergeCell ref="Q8:R8"/>
    <mergeCell ref="A6:C6"/>
    <mergeCell ref="A13:A16"/>
    <mergeCell ref="B13:B16"/>
    <mergeCell ref="C13:C16"/>
    <mergeCell ref="D14:D16"/>
    <mergeCell ref="U8:V8"/>
    <mergeCell ref="A10:C10"/>
    <mergeCell ref="D10:G10"/>
    <mergeCell ref="J9:N10"/>
    <mergeCell ref="O9:P10"/>
    <mergeCell ref="A11:C11"/>
    <mergeCell ref="D11:G11"/>
    <mergeCell ref="J11:N11"/>
    <mergeCell ref="O11:P11"/>
    <mergeCell ref="E14:E16"/>
    <mergeCell ref="D13:S13"/>
    <mergeCell ref="F14:G14"/>
    <mergeCell ref="I14:J15"/>
    <mergeCell ref="P14:Q15"/>
    <mergeCell ref="F15:F16"/>
    <mergeCell ref="G15:G16"/>
    <mergeCell ref="H14:H16"/>
    <mergeCell ref="K14:K16"/>
    <mergeCell ref="L14:L16"/>
    <mergeCell ref="M14:M16"/>
    <mergeCell ref="N14:N16"/>
    <mergeCell ref="O14:O16"/>
    <mergeCell ref="R14:R16"/>
    <mergeCell ref="S14:S16"/>
    <mergeCell ref="U14:U16"/>
    <mergeCell ref="V14:V16"/>
    <mergeCell ref="W13:W16"/>
    <mergeCell ref="X13:X16"/>
    <mergeCell ref="Y13:Y16"/>
    <mergeCell ref="T13:V13"/>
    <mergeCell ref="T14:T16"/>
    <mergeCell ref="AE13:AE16"/>
    <mergeCell ref="AF13:AF16"/>
    <mergeCell ref="Z13:Z16"/>
    <mergeCell ref="AA13:AA16"/>
    <mergeCell ref="AB13:AB16"/>
    <mergeCell ref="AC13:AC16"/>
    <mergeCell ref="AD13:AD16"/>
  </mergeCells>
  <pageMargins left="0.39370078740157483" right="0.39370078740157483" top="0.39370078740157483" bottom="0.39370078740157483" header="0" footer="0"/>
  <pageSetup paperSize="8" scale="3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topLeftCell="A13" workbookViewId="0">
      <selection activeCell="N23" sqref="N23"/>
    </sheetView>
  </sheetViews>
  <sheetFormatPr defaultRowHeight="10.5" x14ac:dyDescent="0.15"/>
  <cols>
    <col min="1" max="1" width="14.83203125" style="3" customWidth="1"/>
    <col min="2" max="3" width="19.33203125" style="3" customWidth="1"/>
    <col min="4" max="4" width="50.33203125" style="3" customWidth="1"/>
    <col min="5" max="6" width="9.33203125" style="3"/>
    <col min="7" max="7" width="10.83203125" style="3" bestFit="1" customWidth="1"/>
    <col min="8" max="8" width="11.83203125" style="3" bestFit="1" customWidth="1"/>
    <col min="9" max="9" width="9.33203125" style="3"/>
    <col min="10" max="10" width="10" style="3" customWidth="1"/>
    <col min="11" max="11" width="9.83203125" style="3" customWidth="1"/>
    <col min="12" max="12" width="18.6640625" style="3" customWidth="1"/>
    <col min="13" max="16384" width="9.33203125" style="3"/>
  </cols>
  <sheetData>
    <row r="1" spans="1:12" ht="21" x14ac:dyDescent="0.15">
      <c r="A1" s="4" t="s">
        <v>71</v>
      </c>
      <c r="B1" s="4" t="s">
        <v>64</v>
      </c>
      <c r="C1" s="4" t="s">
        <v>72</v>
      </c>
      <c r="D1" s="3" t="str">
        <f>CONCATENATE(A1," ",B1,C1)</f>
        <v>Аренда ЭСХ у  АО "Агрокомбинат
 "Московский" (амортизация и налог на имущество)</v>
      </c>
    </row>
    <row r="2" spans="1:12" ht="31.5" x14ac:dyDescent="0.15">
      <c r="A2" s="4" t="s">
        <v>71</v>
      </c>
      <c r="B2" s="3" t="s">
        <v>65</v>
      </c>
      <c r="C2" s="4" t="s">
        <v>72</v>
      </c>
      <c r="D2" s="3" t="str">
        <f t="shared" ref="D2:D7" si="0">CONCATENATE(A2," ",B2,C2)</f>
        <v>Аренда ЭСХ у  ООО
 "СеверныйТерминал" (амортизация и налог на имущество)</v>
      </c>
    </row>
    <row r="3" spans="1:12" ht="31.5" x14ac:dyDescent="0.15">
      <c r="A3" s="4" t="s">
        <v>71</v>
      </c>
      <c r="B3" s="3" t="s">
        <v>66</v>
      </c>
      <c r="C3" s="4" t="s">
        <v>72</v>
      </c>
      <c r="D3" s="3" t="str">
        <f t="shared" si="0"/>
        <v>Аренда ЭСХ у  АО "ПК
 "Пушкинская площадь" (амортизация и налог на имущество)</v>
      </c>
    </row>
    <row r="4" spans="1:12" ht="21" x14ac:dyDescent="0.15">
      <c r="A4" s="4" t="s">
        <v>71</v>
      </c>
      <c r="B4" s="3" t="s">
        <v>67</v>
      </c>
      <c r="C4" s="4" t="s">
        <v>72</v>
      </c>
      <c r="D4" s="3" t="str">
        <f t="shared" si="0"/>
        <v>Аренда ЭСХ у  ООО "Рябиновая" (амортизация и налог на имущество)</v>
      </c>
    </row>
    <row r="5" spans="1:12" ht="21" x14ac:dyDescent="0.15">
      <c r="A5" s="4" t="s">
        <v>71</v>
      </c>
      <c r="B5" s="3" t="s">
        <v>68</v>
      </c>
      <c r="C5" s="4" t="s">
        <v>72</v>
      </c>
      <c r="D5" s="3" t="str">
        <f t="shared" si="0"/>
        <v>Аренда ЭСХ у  АО "ПромКапитал" (амортизация и налог на имущество)</v>
      </c>
    </row>
    <row r="6" spans="1:12" ht="31.5" x14ac:dyDescent="0.15">
      <c r="A6" s="4" t="s">
        <v>71</v>
      </c>
      <c r="B6" s="3" t="s">
        <v>69</v>
      </c>
      <c r="C6" s="4" t="s">
        <v>72</v>
      </c>
      <c r="D6" s="3" t="str">
        <f t="shared" si="0"/>
        <v>Аренда ЭСХ у  ОАО "Останкинский
 молочный комбинат" (амортизация и налог на имущество)</v>
      </c>
    </row>
    <row r="7" spans="1:12" ht="21" x14ac:dyDescent="0.15">
      <c r="A7" s="4" t="s">
        <v>71</v>
      </c>
      <c r="B7" s="3" t="s">
        <v>70</v>
      </c>
      <c r="C7" s="4" t="s">
        <v>72</v>
      </c>
      <c r="D7" s="3" t="str">
        <f t="shared" si="0"/>
        <v>Аренда ЭСХ у  ПАО "КМЗ" (амортизация и налог на имущество)</v>
      </c>
    </row>
    <row r="13" spans="1:12" x14ac:dyDescent="0.15">
      <c r="F13" s="3">
        <v>3819.3318128000001</v>
      </c>
      <c r="G13" s="3">
        <v>3933.9131327999999</v>
      </c>
      <c r="H13" s="3">
        <f>F13+G13</f>
        <v>7753.2449455999995</v>
      </c>
    </row>
    <row r="15" spans="1:12" x14ac:dyDescent="0.15">
      <c r="J15" s="3">
        <v>57.587699999999998</v>
      </c>
      <c r="K15" s="3">
        <v>57.587699999999998</v>
      </c>
      <c r="L15" s="3">
        <f>J15+K15</f>
        <v>115.1754</v>
      </c>
    </row>
    <row r="17" spans="6:14" x14ac:dyDescent="0.15">
      <c r="L17" s="3">
        <f>L15*1000</f>
        <v>115175.4</v>
      </c>
    </row>
    <row r="18" spans="6:14" x14ac:dyDescent="0.15">
      <c r="L18" s="3">
        <v>115175.4</v>
      </c>
    </row>
    <row r="21" spans="6:14" x14ac:dyDescent="0.15">
      <c r="L21" s="3">
        <v>1.5344</v>
      </c>
      <c r="M21" s="3">
        <v>1.5344</v>
      </c>
      <c r="N21" s="3">
        <f>L21+M21</f>
        <v>3.0688</v>
      </c>
    </row>
    <row r="22" spans="6:14" x14ac:dyDescent="0.15">
      <c r="F22" s="3">
        <v>1764.62949</v>
      </c>
      <c r="G22" s="3">
        <f>F22*1000</f>
        <v>1764629.49</v>
      </c>
      <c r="N22" s="3">
        <f>N21*1000</f>
        <v>3068.8</v>
      </c>
    </row>
    <row r="23" spans="6:14" x14ac:dyDescent="0.15">
      <c r="F23" s="3">
        <v>193.50353000000001</v>
      </c>
      <c r="G23" s="3">
        <f t="shared" ref="G23:G73" si="1">F23*1000</f>
        <v>193503.53</v>
      </c>
      <c r="N23" s="3">
        <v>3068.8</v>
      </c>
    </row>
    <row r="24" spans="6:14" x14ac:dyDescent="0.15">
      <c r="F24" s="3">
        <v>2484.2280700000001</v>
      </c>
      <c r="G24" s="3">
        <f t="shared" si="1"/>
        <v>2484228.0700000003</v>
      </c>
    </row>
    <row r="25" spans="6:14" x14ac:dyDescent="0.15">
      <c r="F25" s="3">
        <v>1060.6574900000001</v>
      </c>
      <c r="G25" s="3">
        <f t="shared" si="1"/>
        <v>1060657.49</v>
      </c>
    </row>
    <row r="26" spans="6:14" x14ac:dyDescent="0.15">
      <c r="F26" s="3">
        <v>749.17258000000004</v>
      </c>
      <c r="G26" s="3">
        <f t="shared" si="1"/>
        <v>749172.58000000007</v>
      </c>
    </row>
    <row r="27" spans="6:14" x14ac:dyDescent="0.15">
      <c r="F27" s="3">
        <v>40.122509999999998</v>
      </c>
      <c r="G27" s="3">
        <f t="shared" si="1"/>
        <v>40122.509999999995</v>
      </c>
    </row>
    <row r="28" spans="6:14" x14ac:dyDescent="0.15">
      <c r="F28" s="3">
        <v>151.46131</v>
      </c>
      <c r="G28" s="3">
        <f t="shared" si="1"/>
        <v>151461.31</v>
      </c>
    </row>
    <row r="29" spans="6:14" x14ac:dyDescent="0.15">
      <c r="F29" s="3">
        <v>392.09500000000003</v>
      </c>
      <c r="G29" s="3">
        <f t="shared" si="1"/>
        <v>392095</v>
      </c>
    </row>
    <row r="30" spans="6:14" x14ac:dyDescent="0.15">
      <c r="F30" s="3">
        <v>181.55032</v>
      </c>
      <c r="G30" s="3">
        <f t="shared" si="1"/>
        <v>181550.32</v>
      </c>
    </row>
    <row r="31" spans="6:14" x14ac:dyDescent="0.15">
      <c r="F31" s="3">
        <v>3393.1602800000001</v>
      </c>
      <c r="G31" s="3">
        <f t="shared" si="1"/>
        <v>3393160.2800000003</v>
      </c>
    </row>
    <row r="32" spans="6:14" x14ac:dyDescent="0.15">
      <c r="F32" s="3">
        <v>141.37097</v>
      </c>
      <c r="G32" s="3">
        <f t="shared" si="1"/>
        <v>141370.97</v>
      </c>
    </row>
    <row r="33" spans="6:7" x14ac:dyDescent="0.15">
      <c r="F33" s="3">
        <v>1515.7015099999999</v>
      </c>
      <c r="G33" s="3">
        <f t="shared" si="1"/>
        <v>1515701.5099999998</v>
      </c>
    </row>
    <row r="34" spans="6:7" x14ac:dyDescent="0.15">
      <c r="F34" s="3">
        <v>15599.735979999999</v>
      </c>
      <c r="G34" s="3">
        <f t="shared" si="1"/>
        <v>15599735.979999999</v>
      </c>
    </row>
    <row r="35" spans="6:7" x14ac:dyDescent="0.15">
      <c r="F35" s="3">
        <v>84</v>
      </c>
      <c r="G35" s="3">
        <f t="shared" si="1"/>
        <v>84000</v>
      </c>
    </row>
    <row r="36" spans="6:7" x14ac:dyDescent="0.15">
      <c r="F36" s="3">
        <v>27.5</v>
      </c>
      <c r="G36" s="3">
        <f t="shared" si="1"/>
        <v>27500</v>
      </c>
    </row>
    <row r="37" spans="6:7" x14ac:dyDescent="0.15">
      <c r="F37" s="3">
        <v>9.9254200000000008</v>
      </c>
      <c r="G37" s="3">
        <f t="shared" si="1"/>
        <v>9925.42</v>
      </c>
    </row>
    <row r="38" spans="6:7" x14ac:dyDescent="0.15">
      <c r="F38" s="3">
        <v>72.094859999999997</v>
      </c>
      <c r="G38" s="3">
        <f t="shared" si="1"/>
        <v>72094.86</v>
      </c>
    </row>
    <row r="39" spans="6:7" x14ac:dyDescent="0.15">
      <c r="F39" s="3">
        <v>97.5</v>
      </c>
      <c r="G39" s="3">
        <f t="shared" si="1"/>
        <v>97500</v>
      </c>
    </row>
    <row r="40" spans="6:7" x14ac:dyDescent="0.15">
      <c r="F40" s="3">
        <v>359.98</v>
      </c>
      <c r="G40" s="3">
        <f t="shared" si="1"/>
        <v>359980</v>
      </c>
    </row>
    <row r="41" spans="6:7" x14ac:dyDescent="0.15">
      <c r="F41" s="3">
        <v>19.55</v>
      </c>
      <c r="G41" s="3">
        <f t="shared" si="1"/>
        <v>19550</v>
      </c>
    </row>
    <row r="42" spans="6:7" x14ac:dyDescent="0.15">
      <c r="F42" s="3">
        <v>43.08</v>
      </c>
      <c r="G42" s="3">
        <f t="shared" si="1"/>
        <v>43080</v>
      </c>
    </row>
    <row r="43" spans="6:7" x14ac:dyDescent="0.15">
      <c r="F43" s="3">
        <v>49.19</v>
      </c>
      <c r="G43" s="3">
        <f t="shared" si="1"/>
        <v>49190</v>
      </c>
    </row>
    <row r="44" spans="6:7" x14ac:dyDescent="0.15">
      <c r="F44" s="3">
        <v>405.79</v>
      </c>
      <c r="G44" s="3">
        <f t="shared" si="1"/>
        <v>405790</v>
      </c>
    </row>
    <row r="45" spans="6:7" x14ac:dyDescent="0.15">
      <c r="F45" s="3">
        <v>78.88</v>
      </c>
      <c r="G45" s="3">
        <f t="shared" si="1"/>
        <v>78880</v>
      </c>
    </row>
    <row r="46" spans="6:7" x14ac:dyDescent="0.15">
      <c r="F46" s="3">
        <v>11.22</v>
      </c>
      <c r="G46" s="3">
        <f t="shared" si="1"/>
        <v>11220</v>
      </c>
    </row>
    <row r="47" spans="6:7" x14ac:dyDescent="0.15">
      <c r="F47" s="3">
        <v>271.10000000000002</v>
      </c>
      <c r="G47" s="3">
        <f t="shared" si="1"/>
        <v>271100</v>
      </c>
    </row>
    <row r="48" spans="6:7" x14ac:dyDescent="0.15">
      <c r="F48" s="3">
        <v>2215.1005</v>
      </c>
      <c r="G48" s="3">
        <f t="shared" si="1"/>
        <v>2215100.5</v>
      </c>
    </row>
    <row r="49" spans="6:7" x14ac:dyDescent="0.15">
      <c r="F49" s="3">
        <v>89.3</v>
      </c>
      <c r="G49" s="3">
        <f t="shared" si="1"/>
        <v>89300</v>
      </c>
    </row>
    <row r="50" spans="6:7" x14ac:dyDescent="0.15">
      <c r="F50" s="3">
        <v>29.7</v>
      </c>
      <c r="G50" s="3">
        <f t="shared" si="1"/>
        <v>29700</v>
      </c>
    </row>
    <row r="51" spans="6:7" x14ac:dyDescent="0.15">
      <c r="F51" s="3">
        <v>30.969000000000001</v>
      </c>
      <c r="G51" s="3">
        <f t="shared" si="1"/>
        <v>30969</v>
      </c>
    </row>
    <row r="52" spans="6:7" x14ac:dyDescent="0.15">
      <c r="F52" s="3">
        <v>121.07119244673001</v>
      </c>
      <c r="G52" s="3">
        <f t="shared" si="1"/>
        <v>121071.19244673001</v>
      </c>
    </row>
    <row r="53" spans="6:7" x14ac:dyDescent="0.15">
      <c r="F53" s="3">
        <v>11.813000000000001</v>
      </c>
      <c r="G53" s="3">
        <f t="shared" si="1"/>
        <v>11813</v>
      </c>
    </row>
    <row r="54" spans="6:7" x14ac:dyDescent="0.15">
      <c r="F54" s="3">
        <v>3000</v>
      </c>
      <c r="G54" s="3">
        <f t="shared" si="1"/>
        <v>3000000</v>
      </c>
    </row>
    <row r="55" spans="6:7" x14ac:dyDescent="0.15">
      <c r="F55" s="3">
        <v>1525.42</v>
      </c>
      <c r="G55" s="3">
        <f t="shared" si="1"/>
        <v>1525420</v>
      </c>
    </row>
    <row r="56" spans="6:7" x14ac:dyDescent="0.15">
      <c r="F56" s="3">
        <v>3000</v>
      </c>
      <c r="G56" s="3">
        <f t="shared" si="1"/>
        <v>3000000</v>
      </c>
    </row>
    <row r="57" spans="6:7" x14ac:dyDescent="0.15">
      <c r="F57" s="3">
        <v>360</v>
      </c>
      <c r="G57" s="3">
        <f t="shared" si="1"/>
        <v>360000</v>
      </c>
    </row>
    <row r="58" spans="6:7" x14ac:dyDescent="0.15">
      <c r="F58" s="3">
        <v>849.99</v>
      </c>
      <c r="G58" s="3">
        <f t="shared" si="1"/>
        <v>849990</v>
      </c>
    </row>
    <row r="59" spans="6:7" x14ac:dyDescent="0.15">
      <c r="F59" s="3">
        <v>600</v>
      </c>
      <c r="G59" s="3">
        <f t="shared" si="1"/>
        <v>600000</v>
      </c>
    </row>
    <row r="60" spans="6:7" x14ac:dyDescent="0.15">
      <c r="F60" s="3">
        <v>1080</v>
      </c>
      <c r="G60" s="3">
        <f t="shared" si="1"/>
        <v>1080000</v>
      </c>
    </row>
    <row r="61" spans="6:7" x14ac:dyDescent="0.15">
      <c r="F61" s="3">
        <v>7988.92</v>
      </c>
      <c r="G61" s="3">
        <f t="shared" si="1"/>
        <v>7988920</v>
      </c>
    </row>
    <row r="62" spans="6:7" x14ac:dyDescent="0.15">
      <c r="F62" s="3">
        <v>1525.42</v>
      </c>
      <c r="G62" s="3">
        <f t="shared" si="1"/>
        <v>1525420</v>
      </c>
    </row>
    <row r="63" spans="6:7" x14ac:dyDescent="0.15">
      <c r="F63" s="3">
        <v>35338</v>
      </c>
      <c r="G63" s="3">
        <f t="shared" si="1"/>
        <v>35338000</v>
      </c>
    </row>
    <row r="64" spans="6:7" x14ac:dyDescent="0.15">
      <c r="F64" s="3">
        <v>15959.38</v>
      </c>
      <c r="G64" s="3">
        <f t="shared" si="1"/>
        <v>15959380</v>
      </c>
    </row>
    <row r="65" spans="6:7" x14ac:dyDescent="0.15">
      <c r="F65" s="3">
        <v>849.99</v>
      </c>
      <c r="G65" s="3">
        <f t="shared" si="1"/>
        <v>849990</v>
      </c>
    </row>
    <row r="66" spans="6:7" x14ac:dyDescent="0.15">
      <c r="F66" s="3">
        <v>600</v>
      </c>
      <c r="G66" s="3">
        <f t="shared" si="1"/>
        <v>600000</v>
      </c>
    </row>
    <row r="67" spans="6:7" x14ac:dyDescent="0.15">
      <c r="F67" s="3">
        <v>3463.77</v>
      </c>
      <c r="G67" s="3">
        <f t="shared" si="1"/>
        <v>3463770</v>
      </c>
    </row>
    <row r="68" spans="6:7" x14ac:dyDescent="0.15">
      <c r="F68" s="3">
        <v>600</v>
      </c>
      <c r="G68" s="3">
        <f t="shared" si="1"/>
        <v>600000</v>
      </c>
    </row>
    <row r="69" spans="6:7" x14ac:dyDescent="0.15">
      <c r="F69" s="3">
        <v>225</v>
      </c>
      <c r="G69" s="3">
        <f t="shared" si="1"/>
        <v>225000</v>
      </c>
    </row>
    <row r="70" spans="6:7" x14ac:dyDescent="0.15">
      <c r="F70" s="3">
        <v>207.17</v>
      </c>
      <c r="G70" s="3">
        <f t="shared" si="1"/>
        <v>207170</v>
      </c>
    </row>
    <row r="71" spans="6:7" x14ac:dyDescent="0.15">
      <c r="F71" s="3">
        <v>120</v>
      </c>
      <c r="G71" s="3">
        <f t="shared" si="1"/>
        <v>120000</v>
      </c>
    </row>
    <row r="72" spans="6:7" x14ac:dyDescent="0.15">
      <c r="F72" s="3">
        <v>304.83</v>
      </c>
      <c r="G72" s="3">
        <f t="shared" si="1"/>
        <v>304830</v>
      </c>
    </row>
    <row r="73" spans="6:7" x14ac:dyDescent="0.15">
      <c r="F73" s="3">
        <v>7753.2449455999995</v>
      </c>
      <c r="G73" s="3">
        <f t="shared" si="1"/>
        <v>7753244.9455999993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Page1</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Виктория</cp:lastModifiedBy>
  <cp:lastPrinted>2019-04-22T08:57:45Z</cp:lastPrinted>
  <dcterms:created xsi:type="dcterms:W3CDTF">2018-01-16T12:06:26Z</dcterms:created>
  <dcterms:modified xsi:type="dcterms:W3CDTF">2019-12-05T16:55:05Z</dcterms:modified>
</cp:coreProperties>
</file>